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bzb\USR\Dept\Control\Accounting\Pilar III\2025\4 T 2025\"/>
    </mc:Choice>
  </mc:AlternateContent>
  <xr:revisionPtr revIDLastSave="0" documentId="13_ncr:1_{F435E453-065D-4482-9831-1EC45DB60105}" xr6:coauthVersionLast="47" xr6:coauthVersionMax="47" xr10:uidLastSave="{00000000-0000-0000-0000-000000000000}"/>
  <bookViews>
    <workbookView xWindow="-108" yWindow="-108" windowWidth="23256" windowHeight="12456" tabRatio="865" xr2:uid="{00000000-000D-0000-FFFF-FFFF00000000}"/>
  </bookViews>
  <sheets>
    <sheet name="KM1" sheetId="3" r:id="rId1"/>
    <sheet name="OV1" sheetId="2" r:id="rId2"/>
    <sheet name="OR2" sheetId="20" r:id="rId3"/>
    <sheet name="OR3" sheetId="22" r:id="rId4"/>
    <sheet name="MR1" sheetId="1" r:id="rId5"/>
    <sheet name="CR1" sheetId="4" r:id="rId6"/>
    <sheet name="CR2" sheetId="5" r:id="rId7"/>
    <sheet name="IRRBB1" sheetId="6" r:id="rId8"/>
    <sheet name="OVA" sheetId="7" r:id="rId9"/>
    <sheet name="IRRBBA" sheetId="8" r:id="rId10"/>
    <sheet name="MRA" sheetId="9" r:id="rId11"/>
    <sheet name="CCRA" sheetId="10" r:id="rId12"/>
    <sheet name="SECA" sheetId="11" r:id="rId13"/>
    <sheet name="CRB" sheetId="12" r:id="rId14"/>
    <sheet name="CRA" sheetId="13" r:id="rId15"/>
    <sheet name="LIQA" sheetId="14" r:id="rId16"/>
    <sheet name="ORA" sheetId="16" r:id="rId17"/>
  </sheets>
  <definedNames>
    <definedName name="_Order1" hidden="1">255</definedName>
    <definedName name="_Order2" hidden="1">0</definedName>
    <definedName name="a" localSheetId="5" hidden="1">{#N/A,#N/A,TRUE,"Q PRÉ TOT";#N/A,#N/A,TRUE,"Q PRÉ ARBI"}</definedName>
    <definedName name="a" localSheetId="6" hidden="1">{#N/A,#N/A,TRUE,"Q PRÉ TOT";#N/A,#N/A,TRUE,"Q PRÉ ARBI"}</definedName>
    <definedName name="a" localSheetId="13" hidden="1">{#N/A,#N/A,TRUE,"Q PRÉ TOT";#N/A,#N/A,TRUE,"Q PRÉ ARBI"}</definedName>
    <definedName name="a" localSheetId="3" hidden="1">{#N/A,#N/A,TRUE,"Q PRÉ TOT";#N/A,#N/A,TRUE,"Q PRÉ ARBI"}</definedName>
    <definedName name="a" hidden="1">{#N/A,#N/A,TRUE,"Q PRÉ TOT";#N/A,#N/A,TRUE,"Q PRÉ ARBI"}</definedName>
    <definedName name="AAA_DOCTOPS" hidden="1">"AAA_SET"</definedName>
    <definedName name="Aba_1" localSheetId="5">#REF!</definedName>
    <definedName name="Aba_1" localSheetId="6">#REF!</definedName>
    <definedName name="Aba_1" localSheetId="13">#REF!</definedName>
    <definedName name="Aba_1" localSheetId="7">#REF!</definedName>
    <definedName name="Aba_1" localSheetId="3">#REF!</definedName>
    <definedName name="Aba_1">#REF!</definedName>
    <definedName name="Aba_Fim" localSheetId="5">#REF!</definedName>
    <definedName name="Aba_Fim" localSheetId="6">#REF!</definedName>
    <definedName name="Aba_Fim" localSheetId="13">#REF!</definedName>
    <definedName name="Aba_Fim" localSheetId="7">#REF!</definedName>
    <definedName name="Aba_Fim" localSheetId="3">#REF!</definedName>
    <definedName name="Aba_Fim">#REF!</definedName>
    <definedName name="Anexo_4a" localSheetId="5">#REF!</definedName>
    <definedName name="Anexo_4a" localSheetId="6">#REF!</definedName>
    <definedName name="Anexo_4a" localSheetId="13">#REF!</definedName>
    <definedName name="Anexo_4a" localSheetId="7">#REF!</definedName>
    <definedName name="Anexo_4a" localSheetId="3">#REF!</definedName>
    <definedName name="Anexo_4a">#REF!</definedName>
    <definedName name="Anexo_4b" localSheetId="13">#REF!</definedName>
    <definedName name="Anexo_4b" localSheetId="7">#REF!</definedName>
    <definedName name="Anexo_4b">#REF!</definedName>
    <definedName name="Anexo_4c" localSheetId="13">#REF!</definedName>
    <definedName name="Anexo_4c" localSheetId="7">#REF!</definedName>
    <definedName name="Anexo_4c">#REF!</definedName>
    <definedName name="bbbbb" localSheetId="5" hidden="1">{#N/A,#N/A,TRUE,"Q PRÉ TOT";#N/A,#N/A,TRUE,"Q PRÉ ARBI"}</definedName>
    <definedName name="bbbbb" localSheetId="6" hidden="1">{#N/A,#N/A,TRUE,"Q PRÉ TOT";#N/A,#N/A,TRUE,"Q PRÉ ARBI"}</definedName>
    <definedName name="bbbbb" localSheetId="7" hidden="1">{#N/A,#N/A,TRUE,"Q PRÉ TOT";#N/A,#N/A,TRUE,"Q PRÉ ARBI"}</definedName>
    <definedName name="bbbbb" localSheetId="3" hidden="1">{#N/A,#N/A,TRUE,"Q PRÉ TOT";#N/A,#N/A,TRUE,"Q PRÉ ARBI"}</definedName>
    <definedName name="bbbbb" hidden="1">{#N/A,#N/A,TRUE,"Q PRÉ TOT";#N/A,#N/A,TRUE,"Q PRÉ ARBI"}</definedName>
    <definedName name="bcn" localSheetId="5" hidden="1">{#N/A,#N/A,FALSE,"MATREAL";#N/A,#N/A,FALSE,"MATNOR";#N/A,#N/A,FALSE,"MATSTR"}</definedName>
    <definedName name="bcn" localSheetId="6" hidden="1">{#N/A,#N/A,FALSE,"MATREAL";#N/A,#N/A,FALSE,"MATNOR";#N/A,#N/A,FALSE,"MATSTR"}</definedName>
    <definedName name="bcn" localSheetId="13" hidden="1">{#N/A,#N/A,FALSE,"MATREAL";#N/A,#N/A,FALSE,"MATNOR";#N/A,#N/A,FALSE,"MATSTR"}</definedName>
    <definedName name="bcn" localSheetId="3" hidden="1">{#N/A,#N/A,FALSE,"MATREAL";#N/A,#N/A,FALSE,"MATNOR";#N/A,#N/A,FALSE,"MATSTR"}</definedName>
    <definedName name="bcn" hidden="1">{#N/A,#N/A,FALSE,"MATREAL";#N/A,#N/A,FALSE,"MATNOR";#N/A,#N/A,FALSE,"MATSTR"}</definedName>
    <definedName name="BLPH1" hidden="1">#REF!</definedName>
    <definedName name="BLPH2" hidden="1">#REF!</definedName>
    <definedName name="BLPH3001" hidden="1">#REF!</definedName>
    <definedName name="BLPH3004" hidden="1">#REF!</definedName>
    <definedName name="BLPH3005" hidden="1">#REF!</definedName>
    <definedName name="BLPH3006" hidden="1">#REF!</definedName>
    <definedName name="BLPH3007" hidden="1">#REF!</definedName>
    <definedName name="BLPH3008" hidden="1">#REF!</definedName>
    <definedName name="BLPH3011" hidden="1">#REF!</definedName>
    <definedName name="BLPH3012" hidden="1">#REF!</definedName>
    <definedName name="BLPH3013" hidden="1">#REF!</definedName>
    <definedName name="BLPH3014" hidden="1">#REF!</definedName>
    <definedName name="BLPH3015" hidden="1">#REF!</definedName>
    <definedName name="BLPH3016" hidden="1">#REF!</definedName>
    <definedName name="BLPH3017" hidden="1">#REF!</definedName>
    <definedName name="BLPH3018" hidden="1">#REF!</definedName>
    <definedName name="cccccccc" localSheetId="5" hidden="1">{"Bradesco 1",#N/A,TRUE,"Bradesco acc_dil";"Bradesco2",#N/A,TRUE,"Bradesco acc_dil";"Bradesco3",#N/A,TRUE,"Bradesco's RWA analysis";"Unibanco1",#N/A,TRUE,"Unibanco acc_dil ";"Unibanco2",#N/A,TRUE,"Unibanco acc_dil ";"Unibanco3",#N/A,TRUE,"Unibanco's RWA analysis"}</definedName>
    <definedName name="cccccccc" localSheetId="6" hidden="1">{"Bradesco 1",#N/A,TRUE,"Bradesco acc_dil";"Bradesco2",#N/A,TRUE,"Bradesco acc_dil";"Bradesco3",#N/A,TRUE,"Bradesco's RWA analysis";"Unibanco1",#N/A,TRUE,"Unibanco acc_dil ";"Unibanco2",#N/A,TRUE,"Unibanco acc_dil ";"Unibanco3",#N/A,TRUE,"Unibanco's RWA analysis"}</definedName>
    <definedName name="cccccccc" localSheetId="13" hidden="1">{"Bradesco 1",#N/A,TRUE,"Bradesco acc_dil";"Bradesco2",#N/A,TRUE,"Bradesco acc_dil";"Bradesco3",#N/A,TRUE,"Bradesco's RWA analysis";"Unibanco1",#N/A,TRUE,"Unibanco acc_dil ";"Unibanco2",#N/A,TRUE,"Unibanco acc_dil ";"Unibanco3",#N/A,TRUE,"Unibanco's RWA analysis"}</definedName>
    <definedName name="cccccccc" localSheetId="3"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5" hidden="1">{#N/A,#N/A,FALSE,"MATREAL";#N/A,#N/A,FALSE,"MATNOR";#N/A,#N/A,FALSE,"MATSTR"}</definedName>
    <definedName name="comite" localSheetId="6" hidden="1">{#N/A,#N/A,FALSE,"MATREAL";#N/A,#N/A,FALSE,"MATNOR";#N/A,#N/A,FALSE,"MATSTR"}</definedName>
    <definedName name="comite" localSheetId="13" hidden="1">{#N/A,#N/A,FALSE,"MATREAL";#N/A,#N/A,FALSE,"MATNOR";#N/A,#N/A,FALSE,"MATSTR"}</definedName>
    <definedName name="comite" localSheetId="3" hidden="1">{#N/A,#N/A,FALSE,"MATREAL";#N/A,#N/A,FALSE,"MATNOR";#N/A,#N/A,FALSE,"MATSTR"}</definedName>
    <definedName name="comite" hidden="1">{#N/A,#N/A,FALSE,"MATREAL";#N/A,#N/A,FALSE,"MATNOR";#N/A,#N/A,FALSE,"MATSTR"}</definedName>
    <definedName name="Data_Ref" localSheetId="5">#REF!</definedName>
    <definedName name="Data_Ref" localSheetId="6">#REF!</definedName>
    <definedName name="Data_Ref" localSheetId="13">#REF!</definedName>
    <definedName name="Data_Ref" localSheetId="7">#REF!</definedName>
    <definedName name="Data_Ref" localSheetId="3">#REF!</definedName>
    <definedName name="Data_Ref">#REF!</definedName>
    <definedName name="Data_Ref11" localSheetId="5">#REF!</definedName>
    <definedName name="Data_Ref11" localSheetId="6">#REF!</definedName>
    <definedName name="Data_Ref11" localSheetId="13">#REF!</definedName>
    <definedName name="Data_Ref11" localSheetId="7">#REF!</definedName>
    <definedName name="Data_Ref11" localSheetId="3">#REF!</definedName>
    <definedName name="Data_Ref11">#REF!</definedName>
    <definedName name="Data_Ref12" localSheetId="5">#REF!</definedName>
    <definedName name="Data_Ref12" localSheetId="6">#REF!</definedName>
    <definedName name="Data_Ref12" localSheetId="13">#REF!</definedName>
    <definedName name="Data_Ref12" localSheetId="7">#REF!</definedName>
    <definedName name="Data_Ref12" localSheetId="3">#REF!</definedName>
    <definedName name="Data_Ref12">#REF!</definedName>
    <definedName name="Data_Ref2" localSheetId="13">#REF!</definedName>
    <definedName name="Data_Ref2" localSheetId="7">#REF!</definedName>
    <definedName name="Data_Ref2">#REF!</definedName>
    <definedName name="Data_Ref3" localSheetId="13">#REF!</definedName>
    <definedName name="Data_Ref3" localSheetId="7">#REF!</definedName>
    <definedName name="Data_Ref3">#REF!</definedName>
    <definedName name="Data_Ref5" localSheetId="13">#REF!</definedName>
    <definedName name="Data_Ref5" localSheetId="7">#REF!</definedName>
    <definedName name="Data_Ref5">#REF!</definedName>
    <definedName name="Data_Ref6" localSheetId="13">#REF!</definedName>
    <definedName name="Data_Ref6" localSheetId="7">#REF!</definedName>
    <definedName name="Data_Ref6">#REF!</definedName>
    <definedName name="Data_Ref8" localSheetId="13">#REF!</definedName>
    <definedName name="Data_Ref8" localSheetId="7">#REF!</definedName>
    <definedName name="Data_Ref8">#REF!</definedName>
    <definedName name="Data_Ref9" localSheetId="13">#REF!</definedName>
    <definedName name="Data_Ref9" localSheetId="7">#REF!</definedName>
    <definedName name="Data_Ref9">#REF!</definedName>
    <definedName name="Desp2" localSheetId="5"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iferente" localSheetId="5" hidden="1">{#N/A,#N/A,TRUE,"Q PRÉ TOT";#N/A,#N/A,TRUE,"Q PRÉ ARBI"}</definedName>
    <definedName name="diferente" localSheetId="6" hidden="1">{#N/A,#N/A,TRUE,"Q PRÉ TOT";#N/A,#N/A,TRUE,"Q PRÉ ARBI"}</definedName>
    <definedName name="diferente" localSheetId="7" hidden="1">{#N/A,#N/A,TRUE,"Q PRÉ TOT";#N/A,#N/A,TRUE,"Q PRÉ ARBI"}</definedName>
    <definedName name="diferente" localSheetId="3" hidden="1">{#N/A,#N/A,TRUE,"Q PRÉ TOT";#N/A,#N/A,TRUE,"Q PRÉ ARBI"}</definedName>
    <definedName name="diferente" hidden="1">{#N/A,#N/A,TRUE,"Q PRÉ TOT";#N/A,#N/A,TRUE,"Q PRÉ ARBI"}</definedName>
    <definedName name="DSAASSWWS" localSheetId="5" hidden="1">{"assumptions and inputs",#N/A,FALSE,"valuation";"intermediate calculations",#N/A,FALSE,"valuation";"dollar conversion",#N/A,FALSE,"valuation";"analysis at various prices",#N/A,FALSE,"valuation"}</definedName>
    <definedName name="DSAASSWWS" localSheetId="6" hidden="1">{"assumptions and inputs",#N/A,FALSE,"valuation";"intermediate calculations",#N/A,FALSE,"valuation";"dollar conversion",#N/A,FALSE,"valuation";"analysis at various prices",#N/A,FALSE,"valuation"}</definedName>
    <definedName name="DSAASSWWS" localSheetId="13" hidden="1">{"assumptions and inputs",#N/A,FALSE,"valuation";"intermediate calculations",#N/A,FALSE,"valuation";"dollar conversion",#N/A,FALSE,"valuation";"analysis at various prices",#N/A,FALSE,"valuation"}</definedName>
    <definedName name="DSAASSWWS" localSheetId="3"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5">#REF!</definedName>
    <definedName name="End_Backup" localSheetId="6">#REF!</definedName>
    <definedName name="End_Backup" localSheetId="13">#REF!</definedName>
    <definedName name="End_Backup" localSheetId="7">#REF!</definedName>
    <definedName name="End_Backup" localSheetId="3">#REF!</definedName>
    <definedName name="End_Backup">#REF!</definedName>
    <definedName name="End_Save" localSheetId="5">#REF!</definedName>
    <definedName name="End_Save" localSheetId="6">#REF!</definedName>
    <definedName name="End_Save" localSheetId="13">#REF!</definedName>
    <definedName name="End_Save" localSheetId="7">#REF!</definedName>
    <definedName name="End_Save" localSheetId="3">#REF!</definedName>
    <definedName name="End_Save">#REF!</definedName>
    <definedName name="eu" localSheetId="5" hidden="1">{#N/A,#N/A,TRUE,"GRAFIC1";#N/A,#N/A,TRUE,"GRAFIC3";#N/A,#N/A,TRUE,"GRAF4"}</definedName>
    <definedName name="eu" localSheetId="6" hidden="1">{#N/A,#N/A,TRUE,"GRAFIC1";#N/A,#N/A,TRUE,"GRAFIC3";#N/A,#N/A,TRUE,"GRAF4"}</definedName>
    <definedName name="eu" localSheetId="13" hidden="1">{#N/A,#N/A,TRUE,"GRAFIC1";#N/A,#N/A,TRUE,"GRAFIC3";#N/A,#N/A,TRUE,"GRAF4"}</definedName>
    <definedName name="eu" localSheetId="3" hidden="1">{#N/A,#N/A,TRUE,"GRAFIC1";#N/A,#N/A,TRUE,"GRAFIC3";#N/A,#N/A,TRUE,"GRAF4"}</definedName>
    <definedName name="eu" hidden="1">{#N/A,#N/A,TRUE,"GRAFIC1";#N/A,#N/A,TRUE,"GRAFIC3";#N/A,#N/A,TRUE,"GRAF4"}</definedName>
    <definedName name="fui" localSheetId="5" hidden="1">{#N/A,#N/A,FALSE,"MATREAL";#N/A,#N/A,FALSE,"MATNOR";#N/A,#N/A,FALSE,"MATSTR"}</definedName>
    <definedName name="fui" localSheetId="6" hidden="1">{#N/A,#N/A,FALSE,"MATREAL";#N/A,#N/A,FALSE,"MATNOR";#N/A,#N/A,FALSE,"MATSTR"}</definedName>
    <definedName name="fui" localSheetId="13" hidden="1">{#N/A,#N/A,FALSE,"MATREAL";#N/A,#N/A,FALSE,"MATNOR";#N/A,#N/A,FALSE,"MATSTR"}</definedName>
    <definedName name="fui" localSheetId="3" hidden="1">{#N/A,#N/A,FALSE,"MATREAL";#N/A,#N/A,FALSE,"MATNOR";#N/A,#N/A,FALSE,"MATSTR"}</definedName>
    <definedName name="fui" hidden="1">{#N/A,#N/A,FALSE,"MATREAL";#N/A,#N/A,FALSE,"MATNOR";#N/A,#N/A,FALSE,"MATSTR"}</definedName>
    <definedName name="g" localSheetId="5"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5" hidden="1">{"'ec X reg'!$C$27:$F$31","'ec X reg'!$C$27:$F$31","'cobert reg(-)ant'!$B$8:$D$20","'ec X reg'!$C$27:$F$31"}</definedName>
    <definedName name="HTML_Control" localSheetId="6" hidden="1">{"'ec X reg'!$C$27:$F$31","'ec X reg'!$C$27:$F$31","'cobert reg(-)ant'!$B$8:$D$20","'ec X reg'!$C$27:$F$31"}</definedName>
    <definedName name="HTML_Control" localSheetId="13" hidden="1">{"'ec X reg'!$C$27:$F$31","'ec X reg'!$C$27:$F$31","'cobert reg(-)ant'!$B$8:$D$20","'ec X reg'!$C$27:$F$31"}</definedName>
    <definedName name="HTML_Control" localSheetId="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5">#REF!</definedName>
    <definedName name="I_Col_Fim" localSheetId="6">#REF!</definedName>
    <definedName name="I_Col_Fim" localSheetId="13">#REF!</definedName>
    <definedName name="I_Col_Fim" localSheetId="7">#REF!</definedName>
    <definedName name="I_Col_Fim" localSheetId="3">#REF!</definedName>
    <definedName name="I_Col_Fim">#REF!</definedName>
    <definedName name="I_Col_Inic" localSheetId="5">#REF!</definedName>
    <definedName name="I_Col_Inic" localSheetId="6">#REF!</definedName>
    <definedName name="I_Col_Inic" localSheetId="13">#REF!</definedName>
    <definedName name="I_Col_Inic" localSheetId="7">#REF!</definedName>
    <definedName name="I_Col_Inic" localSheetId="3">#REF!</definedName>
    <definedName name="I_Col_Inic">#REF!</definedName>
    <definedName name="I_Ref_Tri" localSheetId="5">#REF!</definedName>
    <definedName name="I_Ref_Tri" localSheetId="6">#REF!</definedName>
    <definedName name="I_Ref_Tri" localSheetId="13">#REF!</definedName>
    <definedName name="I_Ref_Tri" localSheetId="7">#REF!</definedName>
    <definedName name="I_Ref_Tri" localSheetId="3">#REF!</definedName>
    <definedName name="I_Ref_Tri">#REF!</definedName>
    <definedName name="ID_Idioma" localSheetId="13">#REF!</definedName>
    <definedName name="ID_Idioma" localSheetId="7">#REF!</definedName>
    <definedName name="ID_Idioma">#REF!</definedName>
    <definedName name="ik"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5" hidden="1">{#N/A,#N/A,TRUE,"Q PRÉ TOT";#N/A,#N/A,TRUE,"Q PRÉ ARBI"}</definedName>
    <definedName name="kkk" localSheetId="6" hidden="1">{#N/A,#N/A,TRUE,"Q PRÉ TOT";#N/A,#N/A,TRUE,"Q PRÉ ARBI"}</definedName>
    <definedName name="kkk" localSheetId="13" hidden="1">{#N/A,#N/A,TRUE,"Q PRÉ TOT";#N/A,#N/A,TRUE,"Q PRÉ ARBI"}</definedName>
    <definedName name="kkk" localSheetId="3" hidden="1">{#N/A,#N/A,TRUE,"Q PRÉ TOT";#N/A,#N/A,TRUE,"Q PRÉ ARBI"}</definedName>
    <definedName name="kkk" hidden="1">{#N/A,#N/A,TRUE,"Q PRÉ TOT";#N/A,#N/A,TRUE,"Q PRÉ ARBI"}</definedName>
    <definedName name="kl" localSheetId="5" hidden="1">{#N/A,#N/A,TRUE,"Q PRÉ TOT";#N/A,#N/A,TRUE,"Q PRÉ ARBI"}</definedName>
    <definedName name="kl" localSheetId="6" hidden="1">{#N/A,#N/A,TRUE,"Q PRÉ TOT";#N/A,#N/A,TRUE,"Q PRÉ ARBI"}</definedName>
    <definedName name="kl" localSheetId="13" hidden="1">{#N/A,#N/A,TRUE,"Q PRÉ TOT";#N/A,#N/A,TRUE,"Q PRÉ ARBI"}</definedName>
    <definedName name="kl" localSheetId="3" hidden="1">{#N/A,#N/A,TRUE,"Q PRÉ TOT";#N/A,#N/A,TRUE,"Q PRÉ ARBI"}</definedName>
    <definedName name="kl" hidden="1">{#N/A,#N/A,TRUE,"Q PRÉ TOT";#N/A,#N/A,TRUE,"Q PRÉ ARBI"}</definedName>
    <definedName name="limcount" hidden="1">1</definedName>
    <definedName name="Lin_Fim" localSheetId="5">#REF!</definedName>
    <definedName name="Lin_Fim" localSheetId="6">#REF!</definedName>
    <definedName name="Lin_Fim" localSheetId="13">#REF!</definedName>
    <definedName name="Lin_Fim" localSheetId="7">#REF!</definedName>
    <definedName name="Lin_Fim" localSheetId="3">#REF!</definedName>
    <definedName name="Lin_Fim">#REF!</definedName>
    <definedName name="Lin_Inic" localSheetId="5">#REF!</definedName>
    <definedName name="Lin_Inic" localSheetId="6">#REF!</definedName>
    <definedName name="Lin_Inic" localSheetId="13">#REF!</definedName>
    <definedName name="Lin_Inic" localSheetId="7">#REF!</definedName>
    <definedName name="Lin_Inic" localSheetId="3">#REF!</definedName>
    <definedName name="Lin_Inic">#REF!</definedName>
    <definedName name="Nome_Aba" localSheetId="5">#REF!</definedName>
    <definedName name="Nome_Aba" localSheetId="6">#REF!</definedName>
    <definedName name="Nome_Aba" localSheetId="13">#REF!</definedName>
    <definedName name="Nome_Aba" localSheetId="7">#REF!</definedName>
    <definedName name="Nome_Aba" localSheetId="3">#REF!</definedName>
    <definedName name="Nome_Aba">#REF!</definedName>
    <definedName name="o" localSheetId="5" hidden="1">{#N/A,#N/A,TRUE,"Q PRÉ TOT";#N/A,#N/A,TRUE,"Q PRÉ ARBI"}</definedName>
    <definedName name="o" localSheetId="6" hidden="1">{#N/A,#N/A,TRUE,"Q PRÉ TOT";#N/A,#N/A,TRUE,"Q PRÉ ARBI"}</definedName>
    <definedName name="o" localSheetId="13" hidden="1">{#N/A,#N/A,TRUE,"Q PRÉ TOT";#N/A,#N/A,TRUE,"Q PRÉ ARBI"}</definedName>
    <definedName name="o" localSheetId="3" hidden="1">{#N/A,#N/A,TRUE,"Q PRÉ TOT";#N/A,#N/A,TRUE,"Q PRÉ ARBI"}</definedName>
    <definedName name="o" hidden="1">{#N/A,#N/A,TRUE,"Q PRÉ TOT";#N/A,#N/A,TRUE,"Q PRÉ ARBI"}</definedName>
    <definedName name="P" localSheetId="5"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5">#REF!</definedName>
    <definedName name="P_Col_Fim" localSheetId="6">#REF!</definedName>
    <definedName name="P_Col_Fim" localSheetId="13">#REF!</definedName>
    <definedName name="P_Col_Fim" localSheetId="7">#REF!</definedName>
    <definedName name="P_Col_Fim" localSheetId="3">#REF!</definedName>
    <definedName name="P_Col_Fim">#REF!</definedName>
    <definedName name="P_Col_Inic" localSheetId="5">#REF!</definedName>
    <definedName name="P_Col_Inic" localSheetId="6">#REF!</definedName>
    <definedName name="P_Col_Inic" localSheetId="13">#REF!</definedName>
    <definedName name="P_Col_Inic" localSheetId="7">#REF!</definedName>
    <definedName name="P_Col_Inic" localSheetId="3">#REF!</definedName>
    <definedName name="P_Col_Inic">#REF!</definedName>
    <definedName name="P_Ref_Tri" localSheetId="5">#REF!</definedName>
    <definedName name="P_Ref_Tri" localSheetId="6">#REF!</definedName>
    <definedName name="P_Ref_Tri" localSheetId="13">#REF!</definedName>
    <definedName name="P_Ref_Tri" localSheetId="7">#REF!</definedName>
    <definedName name="P_Ref_Tri" localSheetId="3">#REF!</definedName>
    <definedName name="P_Ref_Tri">#REF!</definedName>
    <definedName name="pç" localSheetId="5" hidden="1">{#N/A,#N/A,FALSE,"grafi_di";#N/A,#N/A,FALSE,"grafi_dol";#N/A,#N/A,FALSE,"grafi_u$";#N/A,#N/A,FALSE,"grafi_acoes"}</definedName>
    <definedName name="pç" localSheetId="6" hidden="1">{#N/A,#N/A,FALSE,"grafi_di";#N/A,#N/A,FALSE,"grafi_dol";#N/A,#N/A,FALSE,"grafi_u$";#N/A,#N/A,FALSE,"grafi_acoes"}</definedName>
    <definedName name="pç" localSheetId="13" hidden="1">{#N/A,#N/A,FALSE,"grafi_di";#N/A,#N/A,FALSE,"grafi_dol";#N/A,#N/A,FALSE,"grafi_u$";#N/A,#N/A,FALSE,"grafi_acoes"}</definedName>
    <definedName name="pç" localSheetId="3" hidden="1">{#N/A,#N/A,FALSE,"grafi_di";#N/A,#N/A,FALSE,"grafi_dol";#N/A,#N/A,FALSE,"grafi_u$";#N/A,#N/A,FALSE,"grafi_acoes"}</definedName>
    <definedName name="pç" hidden="1">{#N/A,#N/A,FALSE,"grafi_di";#N/A,#N/A,FALSE,"grafi_dol";#N/A,#N/A,FALSE,"grafi_u$";#N/A,#N/A,FALSE,"grafi_acoes"}</definedName>
    <definedName name="Period" localSheetId="5">#REF!</definedName>
    <definedName name="Period" localSheetId="6">#REF!</definedName>
    <definedName name="Period" localSheetId="13">#REF!</definedName>
    <definedName name="Period" localSheetId="7">#REF!</definedName>
    <definedName name="Period" localSheetId="3">#REF!</definedName>
    <definedName name="Period">#REF!</definedName>
    <definedName name="PLANNBCE20201" localSheetId="5" hidden="1">{#N/A,#N/A,FALSE,"NTN-150297-2";#N/A,#N/A,FALSE,"NTN-150297-4";#N/A,#N/A,FALSE,"NTN- 010397"}</definedName>
    <definedName name="PLANNBCE20201" localSheetId="6" hidden="1">{#N/A,#N/A,FALSE,"NTN-150297-2";#N/A,#N/A,FALSE,"NTN-150297-4";#N/A,#N/A,FALSE,"NTN- 010397"}</definedName>
    <definedName name="PLANNBCE20201" localSheetId="13" hidden="1">{#N/A,#N/A,FALSE,"NTN-150297-2";#N/A,#N/A,FALSE,"NTN-150297-4";#N/A,#N/A,FALSE,"NTN- 010397"}</definedName>
    <definedName name="PLANNBCE20201" localSheetId="3" hidden="1">{#N/A,#N/A,FALSE,"NTN-150297-2";#N/A,#N/A,FALSE,"NTN-150297-4";#N/A,#N/A,FALSE,"NTN- 010397"}</definedName>
    <definedName name="PLANNBCE20201" hidden="1">{#N/A,#N/A,FALSE,"NTN-150297-2";#N/A,#N/A,FALSE,"NTN-150297-4";#N/A,#N/A,FALSE,"NTN- 010397"}</definedName>
    <definedName name="Previ" localSheetId="5" hidden="1">{#N/A,#N/A,FALSE,"MATREAL";#N/A,#N/A,FALSE,"MATNOR";#N/A,#N/A,FALSE,"MATSTR"}</definedName>
    <definedName name="Previ" localSheetId="6" hidden="1">{#N/A,#N/A,FALSE,"MATREAL";#N/A,#N/A,FALSE,"MATNOR";#N/A,#N/A,FALSE,"MATSTR"}</definedName>
    <definedName name="Previ" localSheetId="13" hidden="1">{#N/A,#N/A,FALSE,"MATREAL";#N/A,#N/A,FALSE,"MATNOR";#N/A,#N/A,FALSE,"MATSTR"}</definedName>
    <definedName name="Previ" localSheetId="3" hidden="1">{#N/A,#N/A,FALSE,"MATREAL";#N/A,#N/A,FALSE,"MATNOR";#N/A,#N/A,FALSE,"MATSTR"}</definedName>
    <definedName name="Previ" hidden="1">{#N/A,#N/A,FALSE,"MATREAL";#N/A,#N/A,FALSE,"MATNOR";#N/A,#N/A,FALSE,"MATSTR"}</definedName>
    <definedName name="Previdência" localSheetId="5" hidden="1">{#N/A,#N/A,TRUE,"Q PRÉ TOT";#N/A,#N/A,TRUE,"Q PRÉ ARBI"}</definedName>
    <definedName name="Previdência" localSheetId="6" hidden="1">{#N/A,#N/A,TRUE,"Q PRÉ TOT";#N/A,#N/A,TRUE,"Q PRÉ ARBI"}</definedName>
    <definedName name="Previdência" localSheetId="13" hidden="1">{#N/A,#N/A,TRUE,"Q PRÉ TOT";#N/A,#N/A,TRUE,"Q PRÉ ARBI"}</definedName>
    <definedName name="Previdência" localSheetId="3" hidden="1">{#N/A,#N/A,TRUE,"Q PRÉ TOT";#N/A,#N/A,TRUE,"Q PRÉ ARBI"}</definedName>
    <definedName name="Previdência" hidden="1">{#N/A,#N/A,TRUE,"Q PRÉ TOT";#N/A,#N/A,TRUE,"Q PRÉ ARBI"}</definedName>
    <definedName name="_xlnm.Print_Area" localSheetId="7">IRRBB1!#REF!</definedName>
    <definedName name="_xlnm.Print_Area" localSheetId="4">'MR1'!#REF!</definedName>
    <definedName name="_xlnm.Print_Area" localSheetId="2">'OR2'!$A$32:$D$52</definedName>
    <definedName name="_xlnm.Print_Area" localSheetId="1">'OV1'!$A$34:$D$54</definedName>
    <definedName name="q" localSheetId="5" hidden="1">{#N/A,#N/A,FALSE,"GRAFIC1";#N/A,#N/A,FALSE,"GRAFIC3";#N/A,#N/A,FALSE,"GRAF4"}</definedName>
    <definedName name="q" localSheetId="6" hidden="1">{#N/A,#N/A,FALSE,"GRAFIC1";#N/A,#N/A,FALSE,"GRAFIC3";#N/A,#N/A,FALSE,"GRAF4"}</definedName>
    <definedName name="q" localSheetId="13" hidden="1">{#N/A,#N/A,FALSE,"GRAFIC1";#N/A,#N/A,FALSE,"GRAFIC3";#N/A,#N/A,FALSE,"GRAF4"}</definedName>
    <definedName name="q" localSheetId="3" hidden="1">{#N/A,#N/A,FALSE,"GRAFIC1";#N/A,#N/A,FALSE,"GRAFIC3";#N/A,#N/A,FALSE,"GRAF4"}</definedName>
    <definedName name="q" hidden="1">{#N/A,#N/A,FALSE,"GRAFIC1";#N/A,#N/A,FALSE,"GRAFIC3";#N/A,#N/A,FALSE,"GRAF4"}</definedName>
    <definedName name="RCExpFPRa" localSheetId="5" hidden="1">{#N/A,#N/A,FALSE,"NTN-150297-2";#N/A,#N/A,FALSE,"NTN-150297-4";#N/A,#N/A,FALSE,"NTN- 010397"}</definedName>
    <definedName name="RCExpFPRa" localSheetId="6" hidden="1">{#N/A,#N/A,FALSE,"NTN-150297-2";#N/A,#N/A,FALSE,"NTN-150297-4";#N/A,#N/A,FALSE,"NTN- 010397"}</definedName>
    <definedName name="RCExpFPRa" localSheetId="13" hidden="1">{#N/A,#N/A,FALSE,"NTN-150297-2";#N/A,#N/A,FALSE,"NTN-150297-4";#N/A,#N/A,FALSE,"NTN- 010397"}</definedName>
    <definedName name="RCExpFPRa" localSheetId="3" hidden="1">{#N/A,#N/A,FALSE,"NTN-150297-2";#N/A,#N/A,FALSE,"NTN-150297-4";#N/A,#N/A,FALSE,"NTN- 010397"}</definedName>
    <definedName name="RCExpFPRa" hidden="1">{#N/A,#N/A,FALSE,"NTN-150297-2";#N/A,#N/A,FALSE,"NTN-150297-4";#N/A,#N/A,FALSE,"NTN- 010397"}</definedName>
    <definedName name="renata"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5">#REF!</definedName>
    <definedName name="REP_1T" localSheetId="6">#REF!</definedName>
    <definedName name="REP_1T" localSheetId="13">#REF!</definedName>
    <definedName name="REP_1T" localSheetId="7">#REF!</definedName>
    <definedName name="REP_1T" localSheetId="3">#REF!</definedName>
    <definedName name="REP_1T">#REF!</definedName>
    <definedName name="REP_2T" localSheetId="5">#REF!</definedName>
    <definedName name="REP_2T" localSheetId="6">#REF!</definedName>
    <definedName name="REP_2T" localSheetId="13">#REF!</definedName>
    <definedName name="REP_2T" localSheetId="7">#REF!</definedName>
    <definedName name="REP_2T" localSheetId="3">#REF!</definedName>
    <definedName name="REP_2T">#REF!</definedName>
    <definedName name="REP_3T" localSheetId="5">#REF!</definedName>
    <definedName name="REP_3T" localSheetId="6">#REF!</definedName>
    <definedName name="REP_3T" localSheetId="13">#REF!</definedName>
    <definedName name="REP_3T" localSheetId="7">#REF!</definedName>
    <definedName name="REP_3T" localSheetId="3">#REF!</definedName>
    <definedName name="REP_3T">#REF!</definedName>
    <definedName name="REP_4T" localSheetId="13">#REF!</definedName>
    <definedName name="REP_4T" localSheetId="7">#REF!</definedName>
    <definedName name="REP_4T">#REF!</definedName>
    <definedName name="Rep_Tri" localSheetId="13">#REF!</definedName>
    <definedName name="Rep_Tri" localSheetId="7">#REF!</definedName>
    <definedName name="Rep_Tri">#REF!</definedName>
    <definedName name="Reporte" localSheetId="13">#REF!</definedName>
    <definedName name="Reporte" localSheetId="7">#REF!</definedName>
    <definedName name="Reporte">#REF!</definedName>
    <definedName name="s" localSheetId="5" hidden="1">{#N/A,#N/A,TRUE,"Q PRÉ TOT";#N/A,#N/A,TRUE,"Q PRÉ ARBI"}</definedName>
    <definedName name="s" localSheetId="6" hidden="1">{#N/A,#N/A,TRUE,"Q PRÉ TOT";#N/A,#N/A,TRUE,"Q PRÉ ARBI"}</definedName>
    <definedName name="s" localSheetId="13" hidden="1">{#N/A,#N/A,TRUE,"Q PRÉ TOT";#N/A,#N/A,TRUE,"Q PRÉ ARBI"}</definedName>
    <definedName name="s" localSheetId="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5" hidden="1">{#N/A,#N/A,FALSE,"MATREAL";#N/A,#N/A,FALSE,"MATNOR";#N/A,#N/A,FALSE,"MATSTR"}</definedName>
    <definedName name="SASAS" localSheetId="6" hidden="1">{#N/A,#N/A,FALSE,"MATREAL";#N/A,#N/A,FALSE,"MATNOR";#N/A,#N/A,FALSE,"MATSTR"}</definedName>
    <definedName name="SASAS" localSheetId="13" hidden="1">{#N/A,#N/A,FALSE,"MATREAL";#N/A,#N/A,FALSE,"MATNOR";#N/A,#N/A,FALSE,"MATSTR"}</definedName>
    <definedName name="SASAS" localSheetId="3" hidden="1">{#N/A,#N/A,FALSE,"MATREAL";#N/A,#N/A,FALSE,"MATNOR";#N/A,#N/A,FALSE,"MATSTR"}</definedName>
    <definedName name="SASAS" hidden="1">{#N/A,#N/A,FALSE,"MATREAL";#N/A,#N/A,FALSE,"MATNOR";#N/A,#N/A,FALSE,"MATSTR"}</definedName>
    <definedName name="se" localSheetId="5" hidden="1">{#N/A,#N/A,FALSE,"grafi_di";#N/A,#N/A,FALSE,"grafi_dol";#N/A,#N/A,FALSE,"grafi_u$";#N/A,#N/A,FALSE,"grafi_acoes"}</definedName>
    <definedName name="se" localSheetId="6" hidden="1">{#N/A,#N/A,FALSE,"grafi_di";#N/A,#N/A,FALSE,"grafi_dol";#N/A,#N/A,FALSE,"grafi_u$";#N/A,#N/A,FALSE,"grafi_acoes"}</definedName>
    <definedName name="se" localSheetId="13" hidden="1">{#N/A,#N/A,FALSE,"grafi_di";#N/A,#N/A,FALSE,"grafi_dol";#N/A,#N/A,FALSE,"grafi_u$";#N/A,#N/A,FALSE,"grafi_acoes"}</definedName>
    <definedName name="se" localSheetId="3" hidden="1">{#N/A,#N/A,FALSE,"grafi_di";#N/A,#N/A,FALSE,"grafi_dol";#N/A,#N/A,FALSE,"grafi_u$";#N/A,#N/A,FALSE,"grafi_acoes"}</definedName>
    <definedName name="se" hidden="1">{#N/A,#N/A,FALSE,"grafi_di";#N/A,#N/A,FALSE,"grafi_dol";#N/A,#N/A,FALSE,"grafi_u$";#N/A,#N/A,FALSE,"grafi_acoes"}</definedName>
    <definedName name="swap" localSheetId="5" hidden="1">{#N/A,#N/A,TRUE,"Q PRÉ TOT";#N/A,#N/A,TRUE,"Q PRÉ ARBI"}</definedName>
    <definedName name="swap" localSheetId="6" hidden="1">{#N/A,#N/A,TRUE,"Q PRÉ TOT";#N/A,#N/A,TRUE,"Q PRÉ ARBI"}</definedName>
    <definedName name="swap" localSheetId="13" hidden="1">{#N/A,#N/A,TRUE,"Q PRÉ TOT";#N/A,#N/A,TRUE,"Q PRÉ ARBI"}</definedName>
    <definedName name="swap" localSheetId="3" hidden="1">{#N/A,#N/A,TRUE,"Q PRÉ TOT";#N/A,#N/A,TRUE,"Q PRÉ ARBI"}</definedName>
    <definedName name="swap" hidden="1">{#N/A,#N/A,TRUE,"Q PRÉ TOT";#N/A,#N/A,TRUE,"Q PRÉ ARBI"}</definedName>
    <definedName name="teste" localSheetId="5" hidden="1">{#N/A,#N/A,TRUE,"GRAFIC1";#N/A,#N/A,TRUE,"GRAFIC3";#N/A,#N/A,TRUE,"GRAF4"}</definedName>
    <definedName name="teste" localSheetId="6" hidden="1">{#N/A,#N/A,TRUE,"GRAFIC1";#N/A,#N/A,TRUE,"GRAFIC3";#N/A,#N/A,TRUE,"GRAF4"}</definedName>
    <definedName name="teste" localSheetId="13" hidden="1">{#N/A,#N/A,TRUE,"GRAFIC1";#N/A,#N/A,TRUE,"GRAFIC3";#N/A,#N/A,TRUE,"GRAF4"}</definedName>
    <definedName name="teste" localSheetId="3" hidden="1">{#N/A,#N/A,TRUE,"GRAFIC1";#N/A,#N/A,TRUE,"GRAFIC3";#N/A,#N/A,TRUE,"GRAF4"}</definedName>
    <definedName name="teste" hidden="1">{#N/A,#N/A,TRUE,"GRAFIC1";#N/A,#N/A,TRUE,"GRAFIC3";#N/A,#N/A,TRUE,"GRAF4"}</definedName>
    <definedName name="TTTTTTT" localSheetId="5"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5" hidden="1">{#N/A,#N/A,TRUE,"Q PRÉ TOT";#N/A,#N/A,TRUE,"Q PRÉ ARBI"}</definedName>
    <definedName name="vanessa" localSheetId="6" hidden="1">{#N/A,#N/A,TRUE,"Q PRÉ TOT";#N/A,#N/A,TRUE,"Q PRÉ ARBI"}</definedName>
    <definedName name="vanessa" localSheetId="13" hidden="1">{#N/A,#N/A,TRUE,"Q PRÉ TOT";#N/A,#N/A,TRUE,"Q PRÉ ARBI"}</definedName>
    <definedName name="vanessa" localSheetId="3" hidden="1">{#N/A,#N/A,TRUE,"Q PRÉ TOT";#N/A,#N/A,TRUE,"Q PRÉ ARBI"}</definedName>
    <definedName name="vanessa" hidden="1">{#N/A,#N/A,TRUE,"Q PRÉ TOT";#N/A,#N/A,TRUE,"Q PRÉ ARBI"}</definedName>
    <definedName name="vf" localSheetId="5"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5" hidden="1">{#N/A,#N/A,TRUE,"GRAFIC1";#N/A,#N/A,TRUE,"GRAFIC3";#N/A,#N/A,TRUE,"GRAF4"}</definedName>
    <definedName name="w" localSheetId="6" hidden="1">{#N/A,#N/A,TRUE,"GRAFIC1";#N/A,#N/A,TRUE,"GRAFIC3";#N/A,#N/A,TRUE,"GRAF4"}</definedName>
    <definedName name="w" localSheetId="13" hidden="1">{#N/A,#N/A,TRUE,"GRAFIC1";#N/A,#N/A,TRUE,"GRAFIC3";#N/A,#N/A,TRUE,"GRAF4"}</definedName>
    <definedName name="w" localSheetId="3" hidden="1">{#N/A,#N/A,TRUE,"GRAFIC1";#N/A,#N/A,TRUE,"GRAFIC3";#N/A,#N/A,TRUE,"GRAF4"}</definedName>
    <definedName name="w" hidden="1">{#N/A,#N/A,TRUE,"GRAFIC1";#N/A,#N/A,TRUE,"GRAFIC3";#N/A,#N/A,TRUE,"GRAF4"}</definedName>
    <definedName name="wef"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5"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5" hidden="1">{#N/A,#N/A,FALSE,"grafi_di";#N/A,#N/A,FALSE,"grafi_dol";#N/A,#N/A,FALSE,"grafi_u$";#N/A,#N/A,FALSE,"grafi_acoes"}</definedName>
    <definedName name="wrn.COMPARA." localSheetId="6" hidden="1">{#N/A,#N/A,FALSE,"grafi_di";#N/A,#N/A,FALSE,"grafi_dol";#N/A,#N/A,FALSE,"grafi_u$";#N/A,#N/A,FALSE,"grafi_acoes"}</definedName>
    <definedName name="wrn.COMPARA." localSheetId="13" hidden="1">{#N/A,#N/A,FALSE,"grafi_di";#N/A,#N/A,FALSE,"grafi_dol";#N/A,#N/A,FALSE,"grafi_u$";#N/A,#N/A,FALSE,"grafi_acoes"}</definedName>
    <definedName name="wrn.COMPARA." localSheetId="3" hidden="1">{#N/A,#N/A,FALSE,"grafi_di";#N/A,#N/A,FALSE,"grafi_dol";#N/A,#N/A,FALSE,"grafi_u$";#N/A,#N/A,FALSE,"grafi_acoes"}</definedName>
    <definedName name="wrn.COMPARA." hidden="1">{#N/A,#N/A,FALSE,"grafi_di";#N/A,#N/A,FALSE,"grafi_dol";#N/A,#N/A,FALSE,"grafi_u$";#N/A,#N/A,FALSE,"grafi_acoes"}</definedName>
    <definedName name="wrn.GRAFICO." localSheetId="5" hidden="1">{#N/A,#N/A,TRUE,"GRAFIC1";#N/A,#N/A,TRUE,"GRAFIC3";#N/A,#N/A,TRUE,"GRAF4"}</definedName>
    <definedName name="wrn.GRAFICO." localSheetId="6" hidden="1">{#N/A,#N/A,TRUE,"GRAFIC1";#N/A,#N/A,TRUE,"GRAFIC3";#N/A,#N/A,TRUE,"GRAF4"}</definedName>
    <definedName name="wrn.GRAFICO." localSheetId="13" hidden="1">{#N/A,#N/A,TRUE,"GRAFIC1";#N/A,#N/A,TRUE,"GRAFIC3";#N/A,#N/A,TRUE,"GRAF4"}</definedName>
    <definedName name="wrn.GRAFICO." localSheetId="3" hidden="1">{#N/A,#N/A,TRUE,"GRAFIC1";#N/A,#N/A,TRUE,"GRAFIC3";#N/A,#N/A,TRUE,"GRAF4"}</definedName>
    <definedName name="wrn.GRAFICO." hidden="1">{#N/A,#N/A,TRUE,"GRAFIC1";#N/A,#N/A,TRUE,"GRAFIC3";#N/A,#N/A,TRUE,"GRAF4"}</definedName>
    <definedName name="wrn.GRAFICOS." localSheetId="5" hidden="1">{#N/A,#N/A,FALSE,"GRAFIC1";#N/A,#N/A,FALSE,"GRAFIC3";#N/A,#N/A,FALSE,"GRAF4"}</definedName>
    <definedName name="wrn.GRAFICOS." localSheetId="6" hidden="1">{#N/A,#N/A,FALSE,"GRAFIC1";#N/A,#N/A,FALSE,"GRAFIC3";#N/A,#N/A,FALSE,"GRAF4"}</definedName>
    <definedName name="wrn.GRAFICOS." localSheetId="13" hidden="1">{#N/A,#N/A,FALSE,"GRAFIC1";#N/A,#N/A,FALSE,"GRAFIC3";#N/A,#N/A,FALSE,"GRAF4"}</definedName>
    <definedName name="wrn.GRAFICOS." localSheetId="3" hidden="1">{#N/A,#N/A,FALSE,"GRAFIC1";#N/A,#N/A,FALSE,"GRAFIC3";#N/A,#N/A,FALSE,"GRAF4"}</definedName>
    <definedName name="wrn.GRAFICOS." hidden="1">{#N/A,#N/A,FALSE,"GRAFIC1";#N/A,#N/A,FALSE,"GRAFIC3";#N/A,#N/A,FALSE,"GRAF4"}</definedName>
    <definedName name="wrn.matriz." localSheetId="5" hidden="1">{#N/A,#N/A,FALSE,"MATREAL";#N/A,#N/A,FALSE,"MATNOR";#N/A,#N/A,FALSE,"MATSTR"}</definedName>
    <definedName name="wrn.matriz." localSheetId="6" hidden="1">{#N/A,#N/A,FALSE,"MATREAL";#N/A,#N/A,FALSE,"MATNOR";#N/A,#N/A,FALSE,"MATSTR"}</definedName>
    <definedName name="wrn.matriz." localSheetId="13" hidden="1">{#N/A,#N/A,FALSE,"MATREAL";#N/A,#N/A,FALSE,"MATNOR";#N/A,#N/A,FALSE,"MATSTR"}</definedName>
    <definedName name="wrn.matriz." localSheetId="3" hidden="1">{#N/A,#N/A,FALSE,"MATREAL";#N/A,#N/A,FALSE,"MATNOR";#N/A,#N/A,FALSE,"MATSTR"}</definedName>
    <definedName name="wrn.matriz." hidden="1">{#N/A,#N/A,FALSE,"MATREAL";#N/A,#N/A,FALSE,"MATNOR";#N/A,#N/A,FALSE,"MATSTR"}</definedName>
    <definedName name="wrn.NTNS." localSheetId="5" hidden="1">{#N/A,#N/A,FALSE,"NTN-150297-2";#N/A,#N/A,FALSE,"NTN-150297-4";#N/A,#N/A,FALSE,"NTN- 010397"}</definedName>
    <definedName name="wrn.NTNS." localSheetId="6" hidden="1">{#N/A,#N/A,FALSE,"NTN-150297-2";#N/A,#N/A,FALSE,"NTN-150297-4";#N/A,#N/A,FALSE,"NTN- 010397"}</definedName>
    <definedName name="wrn.NTNS." localSheetId="13" hidden="1">{#N/A,#N/A,FALSE,"NTN-150297-2";#N/A,#N/A,FALSE,"NTN-150297-4";#N/A,#N/A,FALSE,"NTN- 010397"}</definedName>
    <definedName name="wrn.NTNS." localSheetId="3" hidden="1">{#N/A,#N/A,FALSE,"NTN-150297-2";#N/A,#N/A,FALSE,"NTN-150297-4";#N/A,#N/A,FALSE,"NTN- 010397"}</definedName>
    <definedName name="wrn.NTNS." hidden="1">{#N/A,#N/A,FALSE,"NTN-150297-2";#N/A,#N/A,FALSE,"NTN-150297-4";#N/A,#N/A,FALSE,"NTN- 010397"}</definedName>
    <definedName name="wrn.output." localSheetId="5"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5" hidden="1">{#N/A,#N/A,TRUE,"Q PRÉ TOT";#N/A,#N/A,TRUE,"Q PRÉ ARBI"}</definedName>
    <definedName name="wrn.SWAPRÉ." localSheetId="6" hidden="1">{#N/A,#N/A,TRUE,"Q PRÉ TOT";#N/A,#N/A,TRUE,"Q PRÉ ARBI"}</definedName>
    <definedName name="wrn.SWAPRÉ." localSheetId="13" hidden="1">{#N/A,#N/A,TRUE,"Q PRÉ TOT";#N/A,#N/A,TRUE,"Q PRÉ ARBI"}</definedName>
    <definedName name="wrn.SWAPRÉ." localSheetId="3" hidden="1">{#N/A,#N/A,TRUE,"Q PRÉ TOT";#N/A,#N/A,TRUE,"Q PRÉ ARBI"}</definedName>
    <definedName name="wrn.SWAPRÉ." hidden="1">{#N/A,#N/A,TRUE,"Q PRÉ TOT";#N/A,#N/A,TRUE,"Q PRÉ ARBI"}</definedName>
    <definedName name="wrn1.output" localSheetId="5"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5" hidden="1">{#N/A,#N/A,FALSE,"GRAFIC1";#N/A,#N/A,FALSE,"GRAFIC3";#N/A,#N/A,FALSE,"GRAF4"}</definedName>
    <definedName name="wwwww" localSheetId="6" hidden="1">{#N/A,#N/A,FALSE,"GRAFIC1";#N/A,#N/A,FALSE,"GRAFIC3";#N/A,#N/A,FALSE,"GRAF4"}</definedName>
    <definedName name="wwwww" localSheetId="13" hidden="1">{#N/A,#N/A,FALSE,"GRAFIC1";#N/A,#N/A,FALSE,"GRAFIC3";#N/A,#N/A,FALSE,"GRAF4"}</definedName>
    <definedName name="wwwww" localSheetId="3" hidden="1">{#N/A,#N/A,FALSE,"GRAFIC1";#N/A,#N/A,FALSE,"GRAFIC3";#N/A,#N/A,FALSE,"GRAF4"}</definedName>
    <definedName name="wwwww" hidden="1">{#N/A,#N/A,FALSE,"GRAFIC1";#N/A,#N/A,FALSE,"GRAFIC3";#N/A,#N/A,FALSE,"GRAF4"}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12" l="1"/>
  <c r="Q14" i="12"/>
  <c r="AE14" i="12" l="1"/>
  <c r="W10" i="12"/>
  <c r="O14" i="12"/>
  <c r="O16" i="12" s="1"/>
  <c r="L14" i="12"/>
  <c r="L16" i="12" s="1"/>
  <c r="H21" i="12"/>
  <c r="G21" i="12"/>
  <c r="F21" i="12"/>
  <c r="C21" i="12"/>
  <c r="Q16" i="12"/>
  <c r="P16" i="12"/>
  <c r="AI10" i="12"/>
</calcChain>
</file>

<file path=xl/sharedStrings.xml><?xml version="1.0" encoding="utf-8"?>
<sst xmlns="http://schemas.openxmlformats.org/spreadsheetml/2006/main" count="382" uniqueCount="226">
  <si>
    <t>a</t>
  </si>
  <si>
    <t>1a</t>
  </si>
  <si>
    <t xml:space="preserve">Taxas de juros prefixada denominadas em Real (RWAJUR1) </t>
  </si>
  <si>
    <t>1b</t>
  </si>
  <si>
    <t xml:space="preserve">Taxas dos cupons de moeda estrangeira (RWAJUR2) </t>
  </si>
  <si>
    <t>1c</t>
  </si>
  <si>
    <t xml:space="preserve">Taxas dos cupons de índices de preço (RWAJUR3) </t>
  </si>
  <si>
    <t>1d</t>
  </si>
  <si>
    <t xml:space="preserve">Taxas dos cupons de taxas de juros (RWAJUR4) </t>
  </si>
  <si>
    <t>Preços de ações (RWAACS)</t>
  </si>
  <si>
    <t>Taxas de câmbio (RWACAM)</t>
  </si>
  <si>
    <t>Preços de mercadorias (commodities) (RWACOM)</t>
  </si>
  <si>
    <t>Total</t>
  </si>
  <si>
    <t>Abordagem Padronizada – Fatores de Risco Associados ao Risco de Mercado (MR1)</t>
  </si>
  <si>
    <t>Taxas de juros</t>
  </si>
  <si>
    <t>b</t>
  </si>
  <si>
    <t>c</t>
  </si>
  <si>
    <t>RWA</t>
  </si>
  <si>
    <t>Requerimento mínimo de PR</t>
  </si>
  <si>
    <t>Risco de crédito em sentido estrito</t>
  </si>
  <si>
    <t>Risco de crédito de contraparte (CCR)</t>
  </si>
  <si>
    <t>7a</t>
  </si>
  <si>
    <t>Cotas de fundos não consolidados - ativos subjacentes identificados</t>
  </si>
  <si>
    <t>Cotas de fundos não consolidados - ativos subjacentes inferidos conforme regulamento do fundo</t>
  </si>
  <si>
    <t>Cotas de fundos não consolidados - ativos subjacentes não identificados</t>
  </si>
  <si>
    <t>Valores referentes às exposições não deduzidas no cálculo do PR</t>
  </si>
  <si>
    <t>Risco de mercado</t>
  </si>
  <si>
    <t>Risco Operacional</t>
  </si>
  <si>
    <t>Visão Geral dos Ativos Ponderados pelo Risco – RWA (OV1)</t>
  </si>
  <si>
    <t>d</t>
  </si>
  <si>
    <t>e</t>
  </si>
  <si>
    <t>Capital regulamentar - valores</t>
  </si>
  <si>
    <t>Capital Principal</t>
  </si>
  <si>
    <t>Nível I</t>
  </si>
  <si>
    <t>Patrimônio de Referência (PR)</t>
  </si>
  <si>
    <t>3b</t>
  </si>
  <si>
    <t>Excesso de recursos aplicados no ativo permanente</t>
  </si>
  <si>
    <t>3c</t>
  </si>
  <si>
    <t>Destaque do PR</t>
  </si>
  <si>
    <t>Ativos ponderados pelo risco (RWA) - valores</t>
  </si>
  <si>
    <t>RWA total</t>
  </si>
  <si>
    <t>Capital regulamentar como proporção do RWA</t>
  </si>
  <si>
    <t>Índice de Capital Principal (ICP)</t>
  </si>
  <si>
    <t>Índice de Nível 1 (%)</t>
  </si>
  <si>
    <t>Adicional de Capital Principal (ACP) como proporção do RWA</t>
  </si>
  <si>
    <t>Adicional de Capital Principal - ACP conservação (%)</t>
  </si>
  <si>
    <t>Adicional Contracíclico de Capital Principal - ACP contracíclico (%)</t>
  </si>
  <si>
    <t>Adicional de Importância Sistêmica de Capital Principal - ACP sistêmico(%)</t>
  </si>
  <si>
    <t>ACP Total (%)</t>
  </si>
  <si>
    <t>Margem excedente de Capital Principal (%)</t>
  </si>
  <si>
    <t>Razão de Alavancagem (RA)</t>
  </si>
  <si>
    <t>Exposição total</t>
  </si>
  <si>
    <t>RA (%)</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</si>
  <si>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</si>
  <si>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</si>
  <si>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</si>
  <si>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</si>
  <si>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</si>
  <si>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</si>
  <si>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</si>
  <si>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</si>
  <si>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t xml:space="preserve"> Informações Quantitativas sobre os Requerimentos Prudenciais (KM1)</t>
  </si>
  <si>
    <t>R$ mil</t>
  </si>
  <si>
    <t>NA</t>
  </si>
  <si>
    <t>Dez-24</t>
  </si>
  <si>
    <t>Do qual: outros</t>
  </si>
  <si>
    <t>Exposições de securitização contabilizadas 
na carteira bancária</t>
  </si>
  <si>
    <t>Do qual: apurado mediante uso da abordagem SA-CCR</t>
  </si>
  <si>
    <t>Qualidade creditícia das exposições (CR1)</t>
  </si>
  <si>
    <t>g</t>
  </si>
  <si>
    <t>Valor Bruto:</t>
  </si>
  <si>
    <t>Provisões, adiantamentos e rendas a apropriar</t>
  </si>
  <si>
    <t>Valor líquido
(a+b-c)</t>
  </si>
  <si>
    <t xml:space="preserve">
R$ mil</t>
  </si>
  <si>
    <t>Exposições caracterizadas como ativos problematicos</t>
  </si>
  <si>
    <t>Exposições não
caracterizadas como
ativos problematicos</t>
  </si>
  <si>
    <t>Concessão de crédito</t>
  </si>
  <si>
    <t>Títulos de dívida</t>
  </si>
  <si>
    <t>2a</t>
  </si>
  <si>
    <t>dos quais: títulos soberanos nacionais</t>
  </si>
  <si>
    <t>2b</t>
  </si>
  <si>
    <t>dos quais: outros títulos</t>
  </si>
  <si>
    <t>Operações não contabilizadas no balanço patrimonial</t>
  </si>
  <si>
    <t>Total (1+2+3)</t>
  </si>
  <si>
    <t>Outros ajustes</t>
  </si>
  <si>
    <t>Valor da baixa contábil por prejuízo</t>
  </si>
  <si>
    <t xml:space="preserve">
R$ mil</t>
  </si>
  <si>
    <t>Informações quantitativas sobre o IRRBB</t>
  </si>
  <si>
    <t>Valores em R$ mil(*)</t>
  </si>
  <si>
    <t>ΔEVE</t>
  </si>
  <si>
    <t>ΔNII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</si>
  <si>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</si>
  <si>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</si>
  <si>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</si>
  <si>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</si>
  <si>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</si>
  <si>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</si>
  <si>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</si>
  <si>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</si>
  <si>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</si>
  <si>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t>(*) Conforme metodologias e regras estabelecidas na Circular 3.678</t>
  </si>
  <si>
    <t>CCRA: Informações qualitativas sobre o gerenciamento do risco de crédito de contraparte (CCR)
O risco de crédito de contraparte é a possibilidade de não cumprimento de obrigações relativas à liquidação de operações que envolvam a negociação de ativos financeiros com risco bilateral com instrumentos financeiros derivativos, operações a liquidar e operações compromissadas.
A exposição equivalente é utilizada para controle de utilização de limites de crédito aprovados comunicados através de relatórios enviados às áreas de negócios pertinentes e ao Corpo Diretivo.
O SMBCB possui regras bem definidas para o cálculo da exposição financeira equivalente, como também da exposição potencial financeira equivalente, conforme o as características dos fatores de risco subjacentes a cada instrumento, que é utilizada no dimensionamento dos limites concedidos, considerando também eventuais mitigações como margem inicial, chamada de margem periódica, liquidação periódica ou outro instrumento aprovado.
O SMBCB não possui impacto em relação ao montante de colaterais a serem empenhados no caso de rebaixamento da sua classificação de crédito.</t>
  </si>
  <si>
    <t>SECA: Informações qualitativas sobre o gerenciamento do risco de exposições de Securitização
Na data de referência, o Banco Sumitomo Mitsui Brasileiro S.A  não está exposto a ativos de securitização.</t>
  </si>
  <si>
    <t>Exposições por setor econômico</t>
  </si>
  <si>
    <t>Exposições por setor econômico - operações em curso anormal</t>
  </si>
  <si>
    <t>Exposições por região geográfica</t>
  </si>
  <si>
    <t>Exposições por prazo remanescente de vencimento</t>
  </si>
  <si>
    <t>Percentual das maiores exposições</t>
  </si>
  <si>
    <t>Exposições em atraso segmentadas por faixas de atraso</t>
  </si>
  <si>
    <t>Exposições reestruturadas</t>
  </si>
  <si>
    <t>% da Carteira</t>
  </si>
  <si>
    <t>Público Diversos</t>
  </si>
  <si>
    <t>6 meses</t>
  </si>
  <si>
    <t>6 a 12 meses</t>
  </si>
  <si>
    <t>1 a 5 anos</t>
  </si>
  <si>
    <t>acima de 5 anos</t>
  </si>
  <si>
    <t>10 Maiores Devedores</t>
  </si>
  <si>
    <t>menor que 30 dias</t>
  </si>
  <si>
    <t>Curso Anormal</t>
  </si>
  <si>
    <t>Demais</t>
  </si>
  <si>
    <t>Bancos</t>
  </si>
  <si>
    <t>Nordeste</t>
  </si>
  <si>
    <t>100 Maiores Devedores</t>
  </si>
  <si>
    <t>entre 31 e 90 dias</t>
  </si>
  <si>
    <t>Norte</t>
  </si>
  <si>
    <t>entre 91 e 180 dias</t>
  </si>
  <si>
    <t>Energia Renovável</t>
  </si>
  <si>
    <t>Sudeste</t>
  </si>
  <si>
    <t>entre 181 e 365 dias</t>
  </si>
  <si>
    <t>Financeiras Leasing</t>
  </si>
  <si>
    <t>Sul</t>
  </si>
  <si>
    <t>maior que 365 dias</t>
  </si>
  <si>
    <t>Território Nacional</t>
  </si>
  <si>
    <t>Industria Alimentícia</t>
  </si>
  <si>
    <t>Total Brasil</t>
  </si>
  <si>
    <t>Saneamento</t>
  </si>
  <si>
    <t>Produtos Agrícolas</t>
  </si>
  <si>
    <t>Outros(*)</t>
  </si>
  <si>
    <t>Exposições por região geográfica- operações em curso anormal</t>
  </si>
  <si>
    <t>México</t>
  </si>
  <si>
    <t>CRA: Informações qualitativas sobre o gerenciamento do risco de crédito
O Risco de Crédito é definido como a possibilidade de perdas associadas ao não cumprimento pelo tomador ou contraparte de suas respectivas obrigações nos termos pactuados ou a desvalorização dos ativos de crédito decorrente da deterioração na classificação de risco do tomador.
Na estrutura organizacional do Banco, tanto a função de controle de Risco de Crédito quanto a função de condução do processo de concessão de crédito estão sob o Departamento de Gestão de Riscos, diretoria independente de áreas de negócios e auditoria.
O processo de concessão de crédito tem como bases principais a avaliação e classificação do risco do cliente ou grupo econômico considerando aspectos quantitativos (indicadores econômicos e financeiros) e qualitativos (dados cadastrais e perspectivas de negócios da empresa), ligados à capacidade dos clientes de honrarem os seus compromissos. A análise contempla também eventuais garantias, individualmente, para cada tipo de cliente, com base em políticas, normas e procedimentos aprovados, englobando todo o processo de concessão de crédito, conforme definido. 
Cabe a Diretoria de Riscos elaborar os relatórios de acompanhamento enviados às áreas de negócios e ao Corpo Diretivo, incluindo exposições, limites e eficácia de mitigadores (quando pertinente), organizar e elaborar apresentações para fórum colegiado de acompanhamento de Risco de Crédito e realizar as análises requeridas para aprovação e acompanhamento, de forma a manter a qualidade da carteira de crédito, em conformidade com os indicadores de apetite de risco de crédito da instituição e como estabelecido nas  políticas, normas e procedimentos aprovados.</t>
  </si>
  <si>
    <t>RWADRC</t>
  </si>
  <si>
    <t>RWACVA</t>
  </si>
  <si>
    <t>Provisão</t>
  </si>
  <si>
    <t>Baixas Contábeis por Prejuízo</t>
  </si>
  <si>
    <t>Serviços Ambientais</t>
  </si>
  <si>
    <t>Transportes Terrestres</t>
  </si>
  <si>
    <t>Transportes Metroviários</t>
  </si>
  <si>
    <t>Dez-25</t>
  </si>
  <si>
    <t>Set-25</t>
  </si>
  <si>
    <t>Jun-25</t>
  </si>
  <si>
    <t>Mar-25</t>
  </si>
  <si>
    <t>Capital Principal corresponde à linha 1 deduzindo, conforme aplicável, o valor estabelecido pelo: - art. 4º, caput, inciso I, alínea “i”, e §§ 8º e 9º, da Resolução CMN nº 4.955, de 21 de outubro de 2021; ou - art. 3º, caput, inciso I, alínea “i”, §§ 8º e 9º, da Resolução BCB nº 199, de 11 de março de 2022</t>
  </si>
  <si>
    <t>3a</t>
  </si>
  <si>
    <t>3b1</t>
  </si>
  <si>
    <t>Excesso dos recursos aplicados no ativo permanente considerando o PR conforme linha 3a</t>
  </si>
  <si>
    <t>Nível I considerando a apuração do Capital Principal conforme linha 1a</t>
  </si>
  <si>
    <t>Patrimônio de Referência (PR) considerando a apuração do Capital Principal conforme linha 1a</t>
  </si>
  <si>
    <t>4b</t>
  </si>
  <si>
    <t>RWA corresponde à linha 4 deduzindo, conforme aplicável, o valor referente ao inciso XII do caput do art. 4º ponderado pelo Fator de Ponderação de Risco (FPR) estabelecido no art. 82-A, ambos os comandos da Resolução 229, de 12 de maio de 2022.</t>
  </si>
  <si>
    <t>5a</t>
  </si>
  <si>
    <t>6a</t>
  </si>
  <si>
    <t>Índice de Basileia</t>
  </si>
  <si>
    <t>12a</t>
  </si>
  <si>
    <t>13a</t>
  </si>
  <si>
    <t xml:space="preserve">Exposição total corresponde à linha 13 deduzindo, conforme aplicável, o valor referente ao inciso XII do caput do art. 4º da Resolução 229, de 12 de maio de 2022. </t>
  </si>
  <si>
    <t>14a</t>
  </si>
  <si>
    <t>Do qual: apurado por meio da abordagem IRB básica</t>
  </si>
  <si>
    <t>Do qual: apurado por meio da abordagem IRB avançada</t>
  </si>
  <si>
    <t>I</t>
  </si>
  <si>
    <t>Risco de Pagamentos (RWASP)</t>
  </si>
  <si>
    <t>Total (1+6+12+13+14+16+20+24+I+25)</t>
  </si>
  <si>
    <t>Do qual: apurado por meio da abordagem padronizada</t>
  </si>
  <si>
    <t>Do qual: apurado mediante uso da abordagem CEM</t>
  </si>
  <si>
    <t>Provisões,
adiantamentos e rendas
a apropriar
Dos quais:
RWACPAD</t>
  </si>
  <si>
    <r>
      <rPr>
        <sz val="12"/>
        <color rgb="FF4D4E53"/>
        <rFont val="Calibri"/>
        <family val="2"/>
        <scheme val="minor"/>
      </rPr>
      <t>a</t>
    </r>
    <r>
      <rPr>
        <b/>
        <sz val="12"/>
        <color rgb="FF4D4E53"/>
        <rFont val="Calibri"/>
        <family val="2"/>
        <scheme val="minor"/>
      </rPr>
      <t xml:space="preserve">
Total</t>
    </r>
  </si>
  <si>
    <t>Composição do Indicador de Negócios (BI)</t>
  </si>
  <si>
    <t>Componente de juros, arrendamento mercantil e participações (ILDC)</t>
  </si>
  <si>
    <t>Receita de juros e arrendamento mercantil (II)</t>
  </si>
  <si>
    <t>Despesa de juros e arrendamento mercantil (IE)</t>
  </si>
  <si>
    <t>Ativos geradores de juros (IEA)</t>
  </si>
  <si>
    <t>Receitas de participações (DI)</t>
  </si>
  <si>
    <t>Componente de serviços (SC)</t>
  </si>
  <si>
    <t>Receita de serviços (FI)</t>
  </si>
  <si>
    <t>Despesa de serviços (FE)</t>
  </si>
  <si>
    <t>2c</t>
  </si>
  <si>
    <t>Outras receitas operacionais (OOI)</t>
  </si>
  <si>
    <t>2d</t>
  </si>
  <si>
    <t>Outras despesas operacionais (OOE)</t>
  </si>
  <si>
    <t>Componente financeiro (FC)</t>
  </si>
  <si>
    <t>Resultado líquido da carteira de negocação (NTB)</t>
  </si>
  <si>
    <t>Resultado líquido da carteira bancária (NBB)</t>
  </si>
  <si>
    <t>Indicador de Negócios (BI)</t>
  </si>
  <si>
    <t>Indicador de Negócios Ponderado (BIC)</t>
  </si>
  <si>
    <t>6c</t>
  </si>
  <si>
    <t>Receitas referentes a serviços de pagamento excluídos do SC</t>
  </si>
  <si>
    <t>6d</t>
  </si>
  <si>
    <t>Despesas referentes a serviços de pagamento excluídos do SC</t>
  </si>
  <si>
    <t>BI e componentes</t>
  </si>
  <si>
    <t>Divulgação relativa ao BI</t>
  </si>
  <si>
    <t>Requerimento de capital para o risco operacional</t>
  </si>
  <si>
    <t>Multiplicador de Perdas Internas (ILM)</t>
  </si>
  <si>
    <r>
      <t>RWA</t>
    </r>
    <r>
      <rPr>
        <b/>
        <vertAlign val="subscript"/>
        <sz val="11"/>
        <color rgb="FF4D4E53"/>
        <rFont val="Calibri"/>
        <family val="2"/>
        <scheme val="minor"/>
      </rPr>
      <t>MPAD</t>
    </r>
  </si>
  <si>
    <t>RWAopad</t>
  </si>
  <si>
    <t>IRRBBA: Informações qualitativas sobre o gerenciamento do IRRBB
Estrutura e tratamento
O risco de taxa de juros da carteira bancária (IRRBB) refere-se ao risco potencial de impacto de movimentos adversos das taxas de juros no resultado de intermediação financeira e na suficiência de capital, considerando os fluxos relevantes dos instrumentos classificados na carteira bancária. A carteira bancária do SMBCB é composta por operações ativas e passivas do segmento atacado, representadas por captações a prazo e operações de concessão de crédito com prazos definidos.
O controle de risco de taxa de juros da carteira bancária é realizado pelo Departamento de Riscos, que atua de forma independente da área de gestão de ativos e passivos da Tesouraria (unidade de negócio), e é responsável pela produção de relatórios de controle de limites e alertas estabelecidos, enviados às áreas de negócios e ao Corpo Diretivo, pelo monitoramento de ações definidas quanto às posições e pelo suporte à revisão e aprovação de produtos de forma a verificar aderência às políticas institucionais e ao apetite de risco, tendo governança subordinada ao Comitê de Ativos e Passivos (ALCO).
A estrutura de gerenciamento do IRRBB possui limites gerenciais de sensibilidade a alterações na estrutura a termo das taxas de juros (BPV) para os fatores de risco relevantes, de acompanhamento diário via relatórios. 
No Comitê de Ativos e Passivos (ALCO) são acompanhados indicadores de apetite de risco de suficiência de capital (mensalmente) e impactos de cenários de estresse na suficiência de capital (trimestralmente), conforme métricas de variação de NII e variação de EVE, e conforme cenários definidos para instituições do segmento S3, estabelecidos na Circular BCB 3.876, considerando as margens comerciais, a ausência de operações sem prazo definido, a ausência de opcionalidades relevantes relacionadas ao IRRBB como pré-pagamento e premissas de tratamento de resgate antecipado de depósitos a prazo com base em comportamento histórico de clientes.
No IRRBB são consideradas também as operações de hedge que buscam mitigar os riscos estruturais de descasamentos entre indexadores de passivos e indexadores de ativos, gerenciados utilizando derivativos negociados em bolsa, podendo o hedge ser classificado como hedge contábil, de acordo com os requisitos da Circular BCB 3.082.
As variações máximas de NII e EVE abaixo demonstram baixa materialidade em relação ao capital de Nível I, atendendo ao critério de teste de outlier inferior a 15% do capital de Nível I estabelecido na Circular BCB 3.876.</t>
  </si>
  <si>
    <t>MRA: Informações qualitativas sobre o gerenciamento do risco de mercado
Risco de mercado é a possibilidade de perdas resultantes de flutuações adversas nos preços de mercado de posições detidas na posição da instituição, tais como variação nas taxas de câmbio ou variação nas taxas de juros.
O controle de risco de mercado é realizado pelo Departamento de Riscos, que atua de forma independente da Tesouraria (unidade de negócio), e é responsável pela produção de relatórios de controle de limites estabelecidos, pelo monitoramento de ações definidas quanto as posições e pelo suporte à revisão e aprovação de produtos de forma a verificar aderência às políticas institucionais de risco.
Os limites utilizados para controle de risco de mercado são revisados anualmente. São utilizadas as seguintes metodologias de mensuração de risco de mercado e limites de controle: exposição em moeda estrangeira (FX), “Stop Loss” (metodologia que tem por objetivo a revisão das posições, caso as perdas acumuladas em um dado período atinjam um determinado valor), e sensibilidade a alterações na estrutura a termo das taxas de juros, BPV (metodologia de mensuração do risco de mercado que verifica a alteração de valor a mercado das posições após choque de 0,01% - um basis point -  nas taxas de juros).
Adicionalmente, são produzidos relatórios de Testes de Estresse e informes de capital regulatório (IRRBB – capital regulatório para taxa de juros na carteira Bancária, Capital Regulatório para carteira de Negociação), de acordo com os requerimentos do Banco Central do Brasil (Bacen).
A gestão de risco de mercado segue a segregação das operações em Carteira de Negociação e Carteira Bancária, conforme os critérios estabelecidos pela Resolução CMN 4.557 e Resolução BCB 111.
Buscando o enquadramento das exposições nos limites definidos, o SMBCB realiza hedge de exposições na carteira de negociação, oriundas de operações com clientes, majoritariamente através da utilização de Derivativos.</t>
  </si>
  <si>
    <t>LIQA: Informações qualitativas sobre o gerenciamento do risco de liquidez
O risco de liquidez está associado à possibilidade de o Banco não ter fundos para honrar seus compromissos conhecidos ou contingentes devido a descasamento entre pagamentos e recebimentos.
O Risco de Liquidez é monitorado  pelo Departamento de Riscos, que atua de forma independente das áreas de negócio, através de relatórios com métricas de descasamento de caixa, liquidez suplementar, teste de estresse de Liquidez, período de sobrevivência (incluindo cenário de estresse), concentração de depósitos e indicadores de liquidez de curto e longo prazo, alertas e limites são estabelecidos de acordo com o apetite de risco da instituição pelo Corpo Diretivo.
A comunicação estruturada e governança do gerenciamento de risco de liquidez se dão no Comitê de Ativos e Passivos (ALCO), contemplando também relatórios periódicos enviados diretamente a área gestora e ao Corpo Diretivo.
O acionamento de estratégias de mitigação de risco de liquidez, inclusive o acionamento do Plano de Contingência de Liquidez, se dá de acordo com a avaliação do nível de materialidade estabelecido através da análise pelo Corpo Diretivo, de alertas vinculados aos indicadores de Risco de Liquidez estabelecidos, com ações definidas conforme a criticidade e levando-se em consideração as fontes disponíveis de recursos de liquidez e respectivas características de mercado de atuação na elaboração de plano de ação para recomposição dos indicadores de liquidez.</t>
  </si>
  <si>
    <t>OVA: Visão geral do gerenciamento de riscos da instituição
O efetivo gerenciamento de risco é parte da cultura corporativa do SMBCB de forma a garantir o crescimento de longo prazo sustentável através de políticas, normas e procedimentos, estrutura de gerenciamento e monitoramento de indicadores.  
Políticas, normas e procedimentos garantem que o SMBCB tenha uma estrutura de controle consistente com a natureza de suas operações, a complexidade de seus produtos e serviços, atividades, processos, sistemas, exposições e mitigação aos seus riscos, permitindo sua gestão adequada. Além da divulgação de políticas, normas e procedimentos aprovados, são realizados treinamentos para funcionários e demais colaboradores de forma a estabelecer sua comunicação e entendimento.
A estrutura de gerenciamento de riscos do SMBCB utiliza o modelo de “Três Linhas de Defesa” que segrega a responsabilidade de gestão de riscos das funções que fazem a supervisão independente e das funções que garantem uma avaliação independente:
•	Primeira Linha de defesa – Funções que são responsáveis pelo risco resultante de atividades de negócio e por sua gestão, através da identificação, avaliação, controle e reporte dos mesmos;
•	Segunda Linha de defesa – Funções que fazem a supervisão e controle independente e centralizado dos riscos, provendo visão geral ao Corpo Diretivo, de forma a apoiar tomadas de decisão de acordo com o apetite de risco institucional;
•	Terceira Linha de defesa – Auditoria interna, através de avaliação independente da adequação de controles e de cumprimento de normas internas e regulatórias.
Apetite aos Riscos
O apetite aos riscos define a tolerância aos riscos inerentes às atividades de negócios. O Banco formaliza os níveis de apetite aos riscos através da RAF (Risk Appetite Framework), que contempla tanto aspectos qualitativos e quantitativos da gestão de riscos, inclusive a RAS (Risk Appetite Statement), englobando indicadores de tolerância a riscos relacionados a Solvência e Capital (suficiência para garantir continuidade de negócios em cenários desfavoráveis de perdas), Risco de Liquidez (horizonte de sobrevivência longo em cenário de estresse), Risco de Crédito e Contraparte (aderência a limites individuais, grupos e concentração), Risco de Mercado e IRRBB (limitação de perdas em cenários de movimentação de preços ou na estrutura a termo das taxas de juros), além de indicadores de acompanhamento e monitoramento de efetividade de processos e mitigadores referentes a Riscos Operacionais e Riscos de Compliance e Lavagem de Dinheiro. 
Os indicadores são elaborados por equipe especialista, monitorados e reportados ao Corpo Diretivo, via relatórios divulgados ou apresentação em fóruns colegiados, conforme processo e frequência estabelecidos nas políticas, normas e procedimentos, de forma que limites definidos sejam respeitados, incluindo mitigadores (quando utilizados), em relatórios ou apresentações pertinentes divulgadas ao Corpo Diretivo, de forma a estabelecer sua efetividade.
Cabe ao Corpo Diretivo do SMBCB a responsabilidade por estabelecer as diretrizes, políticas e alçadas para a gestão de riscos e capital, inclusive a definição e revisão de indicadores de apetite de riscos (RAS) e limites de exposição, e planos de ação, quando necessários, com o apoio das áreas especialistas, do Comitê de Risco e do Diretor de Riscos.
Programa de Teste de Estresse e avaliação de Adequação de Capital
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2025 demonstrou suficiência e adequação de capital para o SMBCB, em face aos riscos identificados como materiais.</t>
  </si>
  <si>
    <t>Maquinário Industrial</t>
  </si>
  <si>
    <t xml:space="preserve">(*) Setores com concentração inferior a 1,5% </t>
  </si>
  <si>
    <t>ORA: Informações qualitativas sobre o gerenciamento do risco operacional
(a) O risco operacional é inerente às atividades do banco e está relacionado à perda resultante da inadequação ou falha em processos internos, pessoas, sistemas ou eventos externos. É definido nas seguintes categorias: (1) fraude, (2) fiscal, contábil e regulatório,(3) pessoas, (4)tecnológico, cibernético e dados, (5) execução, entrega e gestão de processos, (6) segurança física, (7)práticas de negócio, (8) terceiros e (9) continuidade.
A estrutura de gerenciamento de riscos busca garantir que os objetivos e metas de lucratividade sejam alcançados dentro de um ambiente seguro, em conformidade com leis e regulamentos, e alinhados à política de Governança da Estrutura de Apetite por Risco, que estabelece os tipos de riscos e os correspondentes níveis de limites de riscos que o banco é capaz e está disposto a empreender de acordo com os termos regulatórios locais.
(b) Os riscos e eventos operacionais são reportados ao Corpo Diretivo, seguindo regras e procedimentos estabelecidos.
A área de Risco Operacional é responsável por:
- Coordenar a comunicação de eventos ao Corpo Diretivo.
- Desafiar e auxiliar a primeira linha de defesa.
- Acompanhar a aderência às políticas para os contratos com prestadores de serviços .
As informações são apresentadas em comitê específico para assegurar implementação das ações dentro do prazo ou renegociação conforme governança vigente.
A responsabilidade de todos os colaboradores (Primeira linha de defesa) é comunicar riscos potenciais ou materializados ao time de Risco Operacional (Segunda linha de defesa).
(c) O banco possui diversos canais de comunicação, tais como: 
- Política interna disponibilizada à todos os colaboradores.
- Treinamentos on-line e presencial sobre o tema.
- Processos formais para comunicação de riscos identificados.
- Diretrizes e procedimentos consolidados por regras internas.
(d) O processo de mensuração de riscos ocorre através da identificação de riscos operacionais por meio de: revisão de processos, autoavaliação de riscos, estruturação ou revisão de produtos, e/ou execução das atividades rotineiras. Para os riscos materializados são considerados natureza e impacto financeiro.
(e) 
- Informações apresentadas em comitê específico para acompanhamento e aprovação de prazos.
- Governança vigente garante renegociação quando aplicável.
(f) O Teste de estresse é utilizado para estimar o impacto de situações de estresse em indicadores de resultado e indicadores de capital e solvência, sendo utilizada a técnica de análise de sensibilidade nos riscos avaliados como materiais, com base em cenários históricos e prospectivos (como aprovado pelo Corpo Diretivo em política específica).
O resultado do teste de estresse realizado para data-base dezembro de 2024 demonstrou suficiência e adequação de capital para o SMBCB, em face aos riscos identificados como materiais.
(g) A mitigação de riscos consiste na definição e implementação de controles que reduzem a probabilidade e/ou o impacto de eventos operacionais, alinhando-se ao apetite por risco e às exigências regulatórias. A efetividade está baseada na implementação de controles proporcionais ao risco, da execução e de mecanismos de monitoramento contínuo, melhorando a resiliência operacional e redução de perdas financeiras e reputacionais. Para tanto, há os testes de controles que asseguram a efetividade e revisão contínua, a fim de adaptar os controles à mudanças de contexto, tecnologia e processos.
(h)Tanto os indicadores de Adequação de Capital quanto os impactos de Cenários de Estresse na Adequação de Capital são apresentados ao Corpo Diretivo no Comitê de Gestão de Ativos e Passivos (ALCO) para discussão, avaliação e elaboração de planos de ação, caso sejam necessários.</t>
  </si>
  <si>
    <t>Do qual: requerimento calculado mediante abordagem padronizada (RWAMPAD)</t>
  </si>
  <si>
    <t>Do qual: requerimento calculado mediante modelo interno (RWAMINT)</t>
  </si>
  <si>
    <t>Valor das exposições classificadas como ativos problemáticos ao final do período anterior</t>
  </si>
  <si>
    <t>Valor das exposições que passaram a ser classificadas como ativos problemáticos no período corrente</t>
  </si>
  <si>
    <t>Valor das exposições que deixaram de ser caracterizadas como ativos problemáticos no período corrente</t>
  </si>
  <si>
    <t>Valor das exposições classificadas como ativos problemáticos no final do período corrente (1+2+3+4+5)</t>
  </si>
  <si>
    <t>T</t>
  </si>
  <si>
    <t>T-1</t>
  </si>
  <si>
    <t>T-2</t>
  </si>
  <si>
    <t>Mudanças no estoque de ativos problemáticos (CR2)</t>
  </si>
  <si>
    <t>Margem excedente de Capital Principal (%) considerando o Capital Principal conforme linha 1a</t>
  </si>
  <si>
    <t>RA considerando: i. Numerador: corresponde à linha 2a; ii. Denominador: corresponde à linha 13a</t>
  </si>
  <si>
    <t>Índice de Basileia, considerando: Numerador: corresponde à linha 1a; Denominador: corresponde à linha 4b</t>
  </si>
  <si>
    <t>Índice de Nível 1, considerando: Numerador: corresponde à linha 1a; Denominador: corresponde àlinha 4b</t>
  </si>
  <si>
    <t>Índice de Capital Principal (ICP) considerando: Numerador: corresponde à linha 1a; Denominador: corresponde à linha 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</si>
</sst>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416]mmm\-yy"/>
    <numFmt numFmtId="167" formatCode="0.000%"/>
    <numFmt numFmtId="168" formatCode="_-* #,##0_-;\-* #,##0_-;_-* &quot;-&quot;??_-;_-@_-"/>
    <numFmt numFmtId="169" formatCode="0.0%"/>
    <numFmt numFmtId="170" formatCode="###0;###0"/>
  </numFmts>
  <fonts count="43">
    <font>
      <sz val="11"/>
      <color theme="1"/>
      <name val="Calibri"/>
      <family val="2"/>
      <scheme val="minor"/>
    </font>
    <font>
      <sz val="11"/>
      <color theme="1"/>
      <name val="Calibri"/>
      <family val="2"/>
      <scheme val="minor"/>
    </font>
    <font>
      <b/>
      <sz val="11"/>
      <color theme="1"/>
      <name val="Calibri"/>
      <family val="2"/>
      <scheme val="minor"/>
    </font>
    <font>
      <sz val="10"/>
      <color theme="1"/>
      <name val="Bradesco Sans"/>
      <family val="2"/>
    </font>
    <font>
      <sz val="10"/>
      <name val="Arial"/>
      <family val="2"/>
    </font>
    <font>
      <sz val="10"/>
      <color rgb="FF000000"/>
      <name val="Times New Roman"/>
      <family val="1"/>
    </font>
    <font>
      <sz val="10"/>
      <color theme="1"/>
      <name val="Calibri"/>
      <family val="2"/>
      <scheme val="minor"/>
    </font>
    <font>
      <sz val="12"/>
      <color theme="1"/>
      <name val="Calibri"/>
      <family val="2"/>
      <scheme val="minor"/>
    </font>
    <font>
      <sz val="8"/>
      <color theme="1"/>
      <name val="Verdana"/>
      <family val="2"/>
    </font>
    <font>
      <sz val="9"/>
      <color theme="1"/>
      <name val="Calibri"/>
      <family val="2"/>
      <scheme val="minor"/>
    </font>
    <font>
      <sz val="10"/>
      <name val="MS Sans Serif"/>
      <family val="2"/>
    </font>
    <font>
      <b/>
      <sz val="12"/>
      <color theme="1"/>
      <name val="Calibri"/>
      <family val="2"/>
      <scheme val="minor"/>
    </font>
    <font>
      <sz val="8"/>
      <name val="Calibri"/>
      <family val="2"/>
      <scheme val="minor"/>
    </font>
    <font>
      <b/>
      <sz val="10"/>
      <color theme="1"/>
      <name val="Calibri"/>
      <family val="2"/>
      <scheme val="minor"/>
    </font>
    <font>
      <b/>
      <sz val="10"/>
      <color theme="0"/>
      <name val="Calibri"/>
      <family val="2"/>
      <scheme val="minor"/>
    </font>
    <font>
      <b/>
      <sz val="11"/>
      <color theme="0"/>
      <name val="Calibri"/>
      <family val="2"/>
      <scheme val="minor"/>
    </font>
    <font>
      <b/>
      <sz val="12"/>
      <color rgb="FF4D4E53"/>
      <name val="Calibri"/>
      <family val="2"/>
      <scheme val="minor"/>
    </font>
    <font>
      <b/>
      <sz val="9"/>
      <color rgb="FF4D4E53"/>
      <name val="Calibri"/>
      <family val="2"/>
      <scheme val="minor"/>
    </font>
    <font>
      <sz val="8"/>
      <color theme="1"/>
      <name val="Calibri"/>
      <family val="2"/>
      <scheme val="minor"/>
    </font>
    <font>
      <b/>
      <sz val="11"/>
      <color indexed="63"/>
      <name val="Calibri"/>
      <family val="2"/>
      <scheme val="minor"/>
    </font>
    <font>
      <u/>
      <sz val="10"/>
      <color indexed="12"/>
      <name val="Arial"/>
      <family val="2"/>
    </font>
    <font>
      <sz val="8"/>
      <color rgb="FF4D4E53"/>
      <name val="Arial"/>
      <family val="2"/>
    </font>
    <font>
      <b/>
      <sz val="8"/>
      <color theme="0"/>
      <name val="Arial"/>
      <family val="2"/>
    </font>
    <font>
      <sz val="8"/>
      <color theme="0"/>
      <name val="Arial"/>
      <family val="2"/>
    </font>
    <font>
      <b/>
      <i/>
      <sz val="9"/>
      <color theme="1"/>
      <name val="Arial"/>
      <family val="2"/>
    </font>
    <font>
      <b/>
      <sz val="9"/>
      <color rgb="FF4D4E53"/>
      <name val="Arial"/>
      <family val="2"/>
    </font>
    <font>
      <sz val="9"/>
      <color rgb="FF4D4E53"/>
      <name val="Arial"/>
      <family val="2"/>
    </font>
    <font>
      <b/>
      <sz val="8"/>
      <color rgb="FF4D4E53"/>
      <name val="Arial"/>
      <family val="2"/>
    </font>
    <font>
      <b/>
      <sz val="8"/>
      <color rgb="FF00539F"/>
      <name val="Arial"/>
      <family val="2"/>
    </font>
    <font>
      <sz val="8"/>
      <color rgb="FF00539F"/>
      <name val="Arial"/>
      <family val="2"/>
    </font>
    <font>
      <b/>
      <sz val="11"/>
      <color rgb="FF4D4E53"/>
      <name val="Calibri"/>
      <family val="2"/>
      <scheme val="minor"/>
    </font>
    <font>
      <sz val="11"/>
      <color rgb="FF4D4E53"/>
      <name val="Calibri"/>
      <family val="2"/>
      <scheme val="minor"/>
    </font>
    <font>
      <sz val="12"/>
      <color rgb="FF4D4E53"/>
      <name val="Calibri"/>
      <family val="2"/>
      <scheme val="minor"/>
    </font>
    <font>
      <u/>
      <sz val="12"/>
      <color indexed="12"/>
      <name val="Calibri"/>
      <family val="2"/>
      <scheme val="minor"/>
    </font>
    <font>
      <b/>
      <sz val="12"/>
      <color rgb="FF00539F"/>
      <name val="Calibri"/>
      <family val="2"/>
      <scheme val="minor"/>
    </font>
    <font>
      <sz val="12"/>
      <color rgb="FF00539F"/>
      <name val="Calibri"/>
      <family val="2"/>
      <scheme val="minor"/>
    </font>
    <font>
      <sz val="12"/>
      <color indexed="63"/>
      <name val="Calibri"/>
      <family val="2"/>
      <scheme val="minor"/>
    </font>
    <font>
      <b/>
      <sz val="12"/>
      <color indexed="63"/>
      <name val="Calibri"/>
      <family val="2"/>
      <scheme val="minor"/>
    </font>
    <font>
      <sz val="11"/>
      <color indexed="63"/>
      <name val="Calibri"/>
      <family val="2"/>
      <scheme val="minor"/>
    </font>
    <font>
      <sz val="12"/>
      <name val="Calibri"/>
      <family val="2"/>
      <scheme val="minor"/>
    </font>
    <font>
      <b/>
      <sz val="12"/>
      <name val="Calibri"/>
      <family val="2"/>
      <scheme val="minor"/>
    </font>
    <font>
      <sz val="11"/>
      <name val="Calibri"/>
      <family val="2"/>
      <scheme val="minor"/>
    </font>
    <font>
      <b/>
      <vertAlign val="subscript"/>
      <sz val="11"/>
      <color rgb="FF4D4E53"/>
      <name val="Calibri"/>
      <family val="2"/>
      <scheme val="minor"/>
    </font>
  </fonts>
  <fills count="6">
    <fill>
      <patternFill patternType="none"/>
    </fill>
    <fill>
      <patternFill patternType="gray125"/>
    </fill>
    <fill>
      <patternFill patternType="solid">
        <fgColor rgb="FF7A988D"/>
        <bgColor indexed="64"/>
      </patternFill>
    </fill>
    <fill>
      <patternFill patternType="solid">
        <fgColor theme="0"/>
        <bgColor indexed="64"/>
      </patternFill>
    </fill>
    <fill>
      <patternFill patternType="solid">
        <fgColor indexed="65"/>
        <bgColor indexed="64"/>
      </patternFill>
    </fill>
    <fill>
      <patternFill patternType="solid">
        <fgColor theme="0" tint="-0.499984740745262"/>
        <bgColor indexed="64"/>
      </patternFill>
    </fill>
  </fills>
  <borders count="64">
    <border>
      <left/>
      <right/>
      <top/>
      <bottom/>
      <diagonal/>
    </border>
    <border>
      <left/>
      <right/>
      <top/>
      <bottom style="medium">
        <color rgb="FF7A988D"/>
      </bottom>
      <diagonal/>
    </border>
    <border>
      <left style="medium">
        <color rgb="FF7A988D"/>
      </left>
      <right style="medium">
        <color rgb="FF7A988D"/>
      </right>
      <top style="medium">
        <color rgb="FF7A988D"/>
      </top>
      <bottom style="medium">
        <color rgb="FF7A988D"/>
      </bottom>
      <diagonal/>
    </border>
    <border>
      <left style="medium">
        <color rgb="FF7A988D"/>
      </left>
      <right style="medium">
        <color rgb="FF7A988D"/>
      </right>
      <top style="medium">
        <color rgb="FF7A988D"/>
      </top>
      <bottom style="medium">
        <color auto="1"/>
      </bottom>
      <diagonal/>
    </border>
    <border>
      <left style="medium">
        <color rgb="FF7A988D"/>
      </left>
      <right style="medium">
        <color rgb="FF7A988D"/>
      </right>
      <top/>
      <bottom/>
      <diagonal/>
    </border>
    <border>
      <left style="medium">
        <color rgb="FF7A988D"/>
      </left>
      <right style="medium">
        <color rgb="FF7A988D"/>
      </right>
      <top/>
      <bottom style="medium">
        <color rgb="FF7A988D"/>
      </bottom>
      <diagonal/>
    </border>
    <border>
      <left style="thick">
        <color rgb="FF7A988D"/>
      </left>
      <right style="thick">
        <color rgb="FF7A988D"/>
      </right>
      <top style="thick">
        <color rgb="FF7A988D"/>
      </top>
      <bottom style="thick">
        <color rgb="FF7A988D"/>
      </bottom>
      <diagonal/>
    </border>
    <border>
      <left style="thick">
        <color rgb="FF7A988D"/>
      </left>
      <right/>
      <top/>
      <bottom/>
      <diagonal/>
    </border>
    <border>
      <left/>
      <right style="thick">
        <color rgb="FF7A988D"/>
      </right>
      <top/>
      <bottom/>
      <diagonal/>
    </border>
    <border>
      <left style="thick">
        <color rgb="FF7A988D"/>
      </left>
      <right/>
      <top style="thick">
        <color rgb="FF7A988D"/>
      </top>
      <bottom style="thick">
        <color rgb="FF7A988D"/>
      </bottom>
      <diagonal/>
    </border>
    <border>
      <left/>
      <right style="thick">
        <color rgb="FF7A988D"/>
      </right>
      <top style="thick">
        <color rgb="FF7A988D"/>
      </top>
      <bottom/>
      <diagonal/>
    </border>
    <border>
      <left style="thick">
        <color rgb="FF7A988D"/>
      </left>
      <right style="thick">
        <color rgb="FF7A988D"/>
      </right>
      <top/>
      <bottom/>
      <diagonal/>
    </border>
    <border>
      <left/>
      <right/>
      <top/>
      <bottom style="thick">
        <color rgb="FF7A988D"/>
      </bottom>
      <diagonal/>
    </border>
    <border>
      <left/>
      <right/>
      <top style="thick">
        <color rgb="FF7A988D"/>
      </top>
      <bottom/>
      <diagonal/>
    </border>
    <border>
      <left/>
      <right style="thick">
        <color rgb="FF7A988D"/>
      </right>
      <top/>
      <bottom style="thick">
        <color rgb="FF7A988D"/>
      </bottom>
      <diagonal/>
    </border>
    <border>
      <left style="thick">
        <color rgb="FF7A988D"/>
      </left>
      <right style="thick">
        <color rgb="FF7A988D"/>
      </right>
      <top/>
      <bottom style="thick">
        <color rgb="FF7A988D"/>
      </bottom>
      <diagonal/>
    </border>
    <border>
      <left style="thick">
        <color rgb="FF7A988D"/>
      </left>
      <right style="thick">
        <color rgb="FF7A988D"/>
      </right>
      <top style="thick">
        <color rgb="FF7A988D"/>
      </top>
      <bottom/>
      <diagonal/>
    </border>
    <border>
      <left style="thin">
        <color theme="0"/>
      </left>
      <right/>
      <top/>
      <bottom/>
      <diagonal/>
    </border>
    <border>
      <left/>
      <right/>
      <top style="medium">
        <color rgb="FF7A9879"/>
      </top>
      <bottom/>
      <diagonal/>
    </border>
    <border>
      <left/>
      <right style="medium">
        <color rgb="FF7A9879"/>
      </right>
      <top style="medium">
        <color rgb="FF7A9879"/>
      </top>
      <bottom/>
      <diagonal/>
    </border>
    <border>
      <left/>
      <right/>
      <top/>
      <bottom style="medium">
        <color rgb="FF7A9879"/>
      </bottom>
      <diagonal/>
    </border>
    <border>
      <left style="medium">
        <color rgb="FF7A9879"/>
      </left>
      <right/>
      <top/>
      <bottom style="medium">
        <color rgb="FF7A9879"/>
      </bottom>
      <diagonal/>
    </border>
    <border>
      <left/>
      <right style="medium">
        <color rgb="FF7A9879"/>
      </right>
      <top/>
      <bottom style="medium">
        <color rgb="FF7A9879"/>
      </bottom>
      <diagonal/>
    </border>
    <border>
      <left style="medium">
        <color rgb="FF7A9879"/>
      </left>
      <right/>
      <top/>
      <bottom/>
      <diagonal/>
    </border>
    <border>
      <left/>
      <right style="medium">
        <color rgb="FF7A9879"/>
      </right>
      <top/>
      <bottom/>
      <diagonal/>
    </border>
    <border>
      <left style="medium">
        <color rgb="FF7A9879"/>
      </left>
      <right/>
      <top style="medium">
        <color rgb="FF7A9879"/>
      </top>
      <bottom style="medium">
        <color rgb="FF7A9879"/>
      </bottom>
      <diagonal/>
    </border>
    <border>
      <left/>
      <right/>
      <top style="medium">
        <color rgb="FF7A9879"/>
      </top>
      <bottom style="medium">
        <color rgb="FF7A9879"/>
      </bottom>
      <diagonal/>
    </border>
    <border>
      <left/>
      <right style="medium">
        <color rgb="FF7A9879"/>
      </right>
      <top style="medium">
        <color rgb="FF7A9879"/>
      </top>
      <bottom style="medium">
        <color rgb="FF7A9879"/>
      </bottom>
      <diagonal/>
    </border>
    <border>
      <left style="medium">
        <color rgb="FF7A9879"/>
      </left>
      <right style="medium">
        <color rgb="FF7A9879"/>
      </right>
      <top/>
      <bottom style="medium">
        <color rgb="FF7A9879"/>
      </bottom>
      <diagonal/>
    </border>
    <border>
      <left/>
      <right/>
      <top/>
      <bottom style="thin">
        <color indexed="64"/>
      </bottom>
      <diagonal/>
    </border>
    <border>
      <left style="medium">
        <color rgb="FF7A9879"/>
      </left>
      <right style="medium">
        <color rgb="FF7A9879"/>
      </right>
      <top/>
      <bottom/>
      <diagonal/>
    </border>
    <border>
      <left style="medium">
        <color rgb="FF7A9879"/>
      </left>
      <right style="medium">
        <color rgb="FF7A9879"/>
      </right>
      <top style="medium">
        <color rgb="FF7A9879"/>
      </top>
      <bottom/>
      <diagonal/>
    </border>
    <border>
      <left style="medium">
        <color rgb="FF7A9879"/>
      </left>
      <right style="medium">
        <color rgb="FF7A9879"/>
      </right>
      <top style="medium">
        <color rgb="FF7A9879"/>
      </top>
      <bottom style="medium">
        <color rgb="FF7A9879"/>
      </bottom>
      <diagonal/>
    </border>
    <border>
      <left/>
      <right/>
      <top style="medium">
        <color rgb="FF7A9879"/>
      </top>
      <bottom style="thin">
        <color indexed="64"/>
      </bottom>
      <diagonal/>
    </border>
    <border>
      <left/>
      <right/>
      <top style="thin">
        <color auto="1"/>
      </top>
      <bottom/>
      <diagonal/>
    </border>
    <border>
      <left style="medium">
        <color rgb="FF7A988D"/>
      </left>
      <right/>
      <top style="medium">
        <color rgb="FF7A988D"/>
      </top>
      <bottom style="medium">
        <color rgb="FF7A988D"/>
      </bottom>
      <diagonal/>
    </border>
    <border>
      <left/>
      <right/>
      <top style="medium">
        <color rgb="FF7A988D"/>
      </top>
      <bottom style="medium">
        <color rgb="FF7A988D"/>
      </bottom>
      <diagonal/>
    </border>
    <border>
      <left/>
      <right style="medium">
        <color rgb="FF7A988D"/>
      </right>
      <top style="medium">
        <color rgb="FF7A988D"/>
      </top>
      <bottom style="medium">
        <color rgb="FF7A988D"/>
      </bottom>
      <diagonal/>
    </border>
    <border>
      <left style="thick">
        <color rgb="FF7A988D"/>
      </left>
      <right/>
      <top style="thick">
        <color rgb="FF7A988D"/>
      </top>
      <bottom/>
      <diagonal/>
    </border>
    <border>
      <left style="thick">
        <color rgb="FF7A988D"/>
      </left>
      <right style="thick">
        <color rgb="FF7A988D"/>
      </right>
      <top style="medium">
        <color rgb="FF7A988D"/>
      </top>
      <bottom style="medium">
        <color auto="1"/>
      </bottom>
      <diagonal/>
    </border>
    <border>
      <left/>
      <right style="thick">
        <color rgb="FF7A988D"/>
      </right>
      <top style="thick">
        <color rgb="FF7A988D"/>
      </top>
      <bottom style="thick">
        <color rgb="FF7A988D"/>
      </bottom>
      <diagonal/>
    </border>
    <border>
      <left style="medium">
        <color rgb="FF7A988D"/>
      </left>
      <right style="medium">
        <color rgb="FF7A988D"/>
      </right>
      <top style="medium">
        <color rgb="FF7A988D"/>
      </top>
      <bottom/>
      <diagonal/>
    </border>
    <border>
      <left style="thick">
        <color rgb="FF7A988D"/>
      </left>
      <right style="medium">
        <color rgb="FF7A988D"/>
      </right>
      <top style="thick">
        <color rgb="FF7A988D"/>
      </top>
      <bottom/>
      <diagonal/>
    </border>
    <border>
      <left style="thick">
        <color rgb="FF7A988D"/>
      </left>
      <right style="medium">
        <color rgb="FF7A988D"/>
      </right>
      <top/>
      <bottom/>
      <diagonal/>
    </border>
    <border>
      <left style="medium">
        <color rgb="FF7A988D"/>
      </left>
      <right style="thick">
        <color rgb="FF7A988D"/>
      </right>
      <top/>
      <bottom/>
      <diagonal/>
    </border>
    <border>
      <left style="thick">
        <color rgb="FF7A988D"/>
      </left>
      <right style="medium">
        <color rgb="FF7A988D"/>
      </right>
      <top/>
      <bottom style="thick">
        <color rgb="FF7A988D"/>
      </bottom>
      <diagonal/>
    </border>
    <border>
      <left style="medium">
        <color rgb="FF7A988D"/>
      </left>
      <right style="thick">
        <color rgb="FF7A988D"/>
      </right>
      <top style="medium">
        <color rgb="FF7A988D"/>
      </top>
      <bottom style="medium">
        <color auto="1"/>
      </bottom>
      <diagonal/>
    </border>
    <border>
      <left style="medium">
        <color rgb="FF7A988D"/>
      </left>
      <right/>
      <top/>
      <bottom/>
      <diagonal/>
    </border>
    <border>
      <left style="thick">
        <color rgb="FF7A988D"/>
      </left>
      <right/>
      <top/>
      <bottom style="thick">
        <color rgb="FF7A988D"/>
      </bottom>
      <diagonal/>
    </border>
    <border>
      <left style="medium">
        <color rgb="FF7A988D"/>
      </left>
      <right/>
      <top style="medium">
        <color rgb="FF7A988D"/>
      </top>
      <bottom style="medium">
        <color indexed="64"/>
      </bottom>
      <diagonal/>
    </border>
    <border>
      <left/>
      <right style="medium">
        <color rgb="FF7A988D"/>
      </right>
      <top/>
      <bottom/>
      <diagonal/>
    </border>
    <border>
      <left style="medium">
        <color rgb="FF7A988D"/>
      </left>
      <right/>
      <top/>
      <bottom style="medium">
        <color rgb="FF7A988D"/>
      </bottom>
      <diagonal/>
    </border>
    <border>
      <left/>
      <right style="medium">
        <color rgb="FF7A988D"/>
      </right>
      <top/>
      <bottom style="medium">
        <color rgb="FF7A988D"/>
      </bottom>
      <diagonal/>
    </border>
    <border>
      <left/>
      <right style="thick">
        <color rgb="FF7A988D"/>
      </right>
      <top style="thick">
        <color rgb="FF7A988D"/>
      </top>
      <bottom style="medium">
        <color rgb="FF7A988D"/>
      </bottom>
      <diagonal/>
    </border>
    <border>
      <left style="thick">
        <color rgb="FF7A988D"/>
      </left>
      <right style="medium">
        <color rgb="FF7A988D"/>
      </right>
      <top style="thick">
        <color rgb="FF7A988D"/>
      </top>
      <bottom style="thick">
        <color rgb="FF7A988D"/>
      </bottom>
      <diagonal/>
    </border>
    <border>
      <left style="medium">
        <color rgb="FF7A988D"/>
      </left>
      <right style="medium">
        <color rgb="FF7A988D"/>
      </right>
      <top style="thick">
        <color rgb="FF7A988D"/>
      </top>
      <bottom style="medium">
        <color rgb="FF7A988D"/>
      </bottom>
      <diagonal/>
    </border>
    <border>
      <left/>
      <right style="thick">
        <color rgb="FF7A988D"/>
      </right>
      <top style="medium">
        <color rgb="FF7A988D"/>
      </top>
      <bottom style="medium">
        <color rgb="FF7A988D"/>
      </bottom>
      <diagonal/>
    </border>
    <border>
      <left style="medium">
        <color rgb="FF7A988D"/>
      </left>
      <right style="medium">
        <color rgb="FF7A988D"/>
      </right>
      <top style="medium">
        <color rgb="FF7A988D"/>
      </top>
      <bottom style="thick">
        <color rgb="FF7A988D"/>
      </bottom>
      <diagonal/>
    </border>
    <border>
      <left/>
      <right style="thick">
        <color rgb="FF7A988D"/>
      </right>
      <top style="medium">
        <color rgb="FF7A988D"/>
      </top>
      <bottom style="thick">
        <color rgb="FF7A988D"/>
      </bottom>
      <diagonal/>
    </border>
    <border>
      <left style="medium">
        <color rgb="FF7A9879"/>
      </left>
      <right/>
      <top style="medium">
        <color rgb="FF7A9879"/>
      </top>
      <bottom/>
      <diagonal/>
    </border>
    <border>
      <left style="medium">
        <color rgb="FF7A988D"/>
      </left>
      <right/>
      <top style="medium">
        <color rgb="FF7A9879"/>
      </top>
      <bottom/>
      <diagonal/>
    </border>
    <border>
      <left style="medium">
        <color rgb="FF7A988D"/>
      </left>
      <right/>
      <top/>
      <bottom style="medium">
        <color rgb="FF7A9879"/>
      </bottom>
      <diagonal/>
    </border>
    <border>
      <left style="medium">
        <color rgb="FF7A988D"/>
      </left>
      <right/>
      <top style="medium">
        <color rgb="FF7A988D"/>
      </top>
      <bottom/>
      <diagonal/>
    </border>
    <border>
      <left/>
      <right style="medium">
        <color rgb="FF7A988D"/>
      </right>
      <top style="medium">
        <color rgb="FF7A988D"/>
      </top>
      <bottom/>
      <diagonal/>
    </border>
  </borders>
  <cellStyleXfs count="2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5" fillId="0" borderId="0"/>
    <xf numFmtId="9" fontId="5"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0" fontId="3" fillId="0" borderId="0"/>
    <xf numFmtId="0" fontId="4" fillId="0" borderId="0"/>
    <xf numFmtId="0" fontId="10" fillId="0" borderId="0"/>
    <xf numFmtId="0" fontId="1" fillId="0" borderId="0"/>
    <xf numFmtId="164" fontId="1" fillId="0" borderId="0" applyFont="0" applyFill="0" applyBorder="0" applyAlignment="0" applyProtection="0"/>
    <xf numFmtId="0" fontId="20" fillId="0" borderId="0" applyNumberFormat="0" applyFill="0" applyBorder="0" applyAlignment="0" applyProtection="0">
      <alignment vertical="top"/>
      <protection locked="0"/>
    </xf>
    <xf numFmtId="0" fontId="5" fillId="0" borderId="0"/>
  </cellStyleXfs>
  <cellXfs count="288">
    <xf numFmtId="0" fontId="0" fillId="0" borderId="0" xfId="0"/>
    <xf numFmtId="0" fontId="11" fillId="0" borderId="0" xfId="0" applyFont="1" applyAlignment="1">
      <alignment horizontal="center" vertical="center" wrapText="1"/>
    </xf>
    <xf numFmtId="0" fontId="2" fillId="0" borderId="0" xfId="0" applyFont="1"/>
    <xf numFmtId="43" fontId="11" fillId="0" borderId="0" xfId="1" applyFont="1" applyAlignment="1">
      <alignment horizontal="center" vertical="center" wrapText="1"/>
    </xf>
    <xf numFmtId="167" fontId="0" fillId="0" borderId="0" xfId="2" applyNumberFormat="1" applyFont="1"/>
    <xf numFmtId="0" fontId="7" fillId="0" borderId="0" xfId="0" applyFont="1" applyAlignment="1">
      <alignment horizontal="center" vertical="center" wrapText="1"/>
    </xf>
    <xf numFmtId="0" fontId="6" fillId="0" borderId="0" xfId="0" applyFont="1" applyAlignment="1">
      <alignment horizontal="center" vertical="center" wrapText="1"/>
    </xf>
    <xf numFmtId="43" fontId="0" fillId="0" borderId="0" xfId="1" applyFont="1"/>
    <xf numFmtId="164" fontId="2" fillId="0" borderId="0" xfId="25" applyFont="1"/>
    <xf numFmtId="10" fontId="0" fillId="0" borderId="0" xfId="2" applyNumberFormat="1" applyFont="1"/>
    <xf numFmtId="169" fontId="0" fillId="0" borderId="0" xfId="2" applyNumberFormat="1" applyFont="1"/>
    <xf numFmtId="0" fontId="6" fillId="0" borderId="0" xfId="0" applyFont="1"/>
    <xf numFmtId="0" fontId="13" fillId="0" borderId="0" xfId="0" applyFont="1" applyAlignment="1">
      <alignment horizontal="center" vertical="center" wrapText="1"/>
    </xf>
    <xf numFmtId="0" fontId="14" fillId="0" borderId="0" xfId="0" applyFont="1" applyAlignment="1">
      <alignment horizontal="center" vertical="center" wrapText="1"/>
    </xf>
    <xf numFmtId="0" fontId="16" fillId="0" borderId="13" xfId="0" applyFont="1" applyBorder="1" applyAlignment="1">
      <alignment horizontal="left" vertical="center"/>
    </xf>
    <xf numFmtId="0" fontId="16" fillId="0" borderId="0" xfId="0" applyFont="1" applyAlignment="1">
      <alignment vertical="center" wrapText="1"/>
    </xf>
    <xf numFmtId="0" fontId="15" fillId="2" borderId="3" xfId="0" applyFont="1" applyFill="1" applyBorder="1" applyAlignment="1">
      <alignment horizontal="lef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0" fillId="0" borderId="13" xfId="0" applyBorder="1"/>
    <xf numFmtId="0" fontId="2" fillId="0" borderId="0" xfId="0" applyFont="1" applyAlignment="1">
      <alignment horizontal="center" vertical="center" wrapText="1"/>
    </xf>
    <xf numFmtId="166" fontId="16" fillId="0" borderId="6" xfId="6" quotePrefix="1" applyNumberFormat="1" applyFont="1" applyFill="1" applyBorder="1" applyAlignment="1" applyProtection="1">
      <alignment horizontal="center" vertical="center"/>
      <protection locked="0"/>
    </xf>
    <xf numFmtId="166" fontId="16" fillId="0" borderId="10" xfId="6" quotePrefix="1" applyNumberFormat="1" applyFont="1" applyFill="1" applyBorder="1" applyAlignment="1" applyProtection="1">
      <alignment horizontal="center" vertical="center"/>
      <protection locked="0"/>
    </xf>
    <xf numFmtId="164" fontId="11" fillId="0" borderId="13" xfId="25"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0" borderId="15" xfId="0" applyFont="1" applyBorder="1" applyAlignment="1">
      <alignment horizontal="left" vertical="center" wrapText="1"/>
    </xf>
    <xf numFmtId="9" fontId="0" fillId="0" borderId="0" xfId="0" applyNumberFormat="1"/>
    <xf numFmtId="0" fontId="16" fillId="0" borderId="0" xfId="0" applyFont="1" applyAlignment="1">
      <alignment horizontal="left" vertical="center"/>
    </xf>
    <xf numFmtId="0" fontId="17" fillId="0" borderId="0" xfId="0" applyFont="1" applyAlignment="1">
      <alignment vertical="center" wrapText="1"/>
    </xf>
    <xf numFmtId="168" fontId="0" fillId="0" borderId="9" xfId="1" applyNumberFormat="1" applyFont="1" applyBorder="1" applyAlignment="1">
      <alignment horizontal="center" vertical="center"/>
    </xf>
    <xf numFmtId="165" fontId="0" fillId="0" borderId="0" xfId="25" applyNumberFormat="1" applyFont="1" applyBorder="1" applyAlignment="1">
      <alignment vertical="center"/>
    </xf>
    <xf numFmtId="165" fontId="0" fillId="0" borderId="8" xfId="25" applyNumberFormat="1" applyFont="1" applyBorder="1" applyAlignment="1">
      <alignment vertical="center"/>
    </xf>
    <xf numFmtId="165" fontId="2" fillId="0" borderId="0" xfId="25" applyNumberFormat="1" applyFont="1" applyFill="1" applyBorder="1" applyAlignment="1">
      <alignment vertical="center"/>
    </xf>
    <xf numFmtId="165" fontId="2" fillId="0" borderId="8" xfId="25" applyNumberFormat="1" applyFont="1" applyFill="1" applyBorder="1" applyAlignment="1">
      <alignment vertical="center"/>
    </xf>
    <xf numFmtId="164" fontId="0" fillId="0" borderId="0" xfId="25" applyFont="1" applyBorder="1" applyAlignment="1">
      <alignment vertical="center"/>
    </xf>
    <xf numFmtId="164" fontId="0" fillId="0" borderId="8" xfId="25" applyFont="1" applyBorder="1" applyAlignment="1">
      <alignment vertical="center"/>
    </xf>
    <xf numFmtId="164" fontId="0" fillId="0" borderId="12" xfId="25" applyFont="1" applyBorder="1" applyAlignment="1">
      <alignment vertical="center"/>
    </xf>
    <xf numFmtId="164" fontId="0" fillId="0" borderId="14" xfId="25" applyFont="1" applyBorder="1" applyAlignment="1">
      <alignment vertical="center"/>
    </xf>
    <xf numFmtId="168" fontId="0" fillId="0" borderId="0" xfId="0" applyNumberFormat="1"/>
    <xf numFmtId="165" fontId="0" fillId="0" borderId="0" xfId="25" applyNumberFormat="1" applyFont="1" applyFill="1" applyBorder="1" applyAlignment="1">
      <alignment vertical="center"/>
    </xf>
    <xf numFmtId="165" fontId="0" fillId="0" borderId="0" xfId="0" applyNumberFormat="1"/>
    <xf numFmtId="168" fontId="0" fillId="0" borderId="0" xfId="1" applyNumberFormat="1" applyFont="1"/>
    <xf numFmtId="168" fontId="0" fillId="0" borderId="16" xfId="1" applyNumberFormat="1" applyFont="1" applyBorder="1" applyAlignment="1">
      <alignment horizontal="center" vertical="center"/>
    </xf>
    <xf numFmtId="43" fontId="0" fillId="0" borderId="0" xfId="0" applyNumberFormat="1"/>
    <xf numFmtId="0" fontId="21" fillId="0" borderId="17" xfId="0" applyFont="1" applyBorder="1"/>
    <xf numFmtId="0" fontId="21" fillId="0" borderId="0" xfId="0" applyFont="1"/>
    <xf numFmtId="49" fontId="22" fillId="0" borderId="0" xfId="0" applyNumberFormat="1" applyFont="1" applyAlignment="1">
      <alignment horizontal="center" vertical="center"/>
    </xf>
    <xf numFmtId="0" fontId="23" fillId="0" borderId="0" xfId="0" applyFont="1" applyAlignment="1">
      <alignment horizontal="center"/>
    </xf>
    <xf numFmtId="0" fontId="23" fillId="0" borderId="0" xfId="0" applyFont="1"/>
    <xf numFmtId="49" fontId="22" fillId="3" borderId="0" xfId="0" applyNumberFormat="1" applyFont="1" applyFill="1" applyAlignment="1">
      <alignment horizontal="center" vertical="center"/>
    </xf>
    <xf numFmtId="0" fontId="25" fillId="0" borderId="18" xfId="0" applyFont="1" applyBorder="1" applyAlignment="1">
      <alignment vertical="center"/>
    </xf>
    <xf numFmtId="0" fontId="20" fillId="0" borderId="18" xfId="26" applyFill="1" applyBorder="1" applyAlignment="1" applyProtection="1">
      <alignment horizontal="right" vertical="center"/>
    </xf>
    <xf numFmtId="0" fontId="21" fillId="3" borderId="0" xfId="0" applyFont="1" applyFill="1"/>
    <xf numFmtId="0" fontId="21" fillId="0" borderId="0" xfId="0" applyFont="1" applyAlignment="1">
      <alignment horizontal="center" vertical="center"/>
    </xf>
    <xf numFmtId="0" fontId="21"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6" fillId="3" borderId="0" xfId="0" applyFont="1" applyFill="1" applyAlignment="1">
      <alignment horizontal="center"/>
    </xf>
    <xf numFmtId="0" fontId="21" fillId="3" borderId="0" xfId="0" applyFont="1" applyFill="1" applyAlignment="1">
      <alignment horizontal="center"/>
    </xf>
    <xf numFmtId="0" fontId="0" fillId="0" borderId="0" xfId="0" applyAlignment="1">
      <alignment wrapText="1"/>
    </xf>
    <xf numFmtId="0" fontId="24" fillId="0" borderId="0" xfId="0" applyFont="1"/>
    <xf numFmtId="0" fontId="20" fillId="0" borderId="0" xfId="26" applyFill="1" applyBorder="1" applyAlignment="1" applyProtection="1">
      <alignment horizontal="right" vertical="center"/>
    </xf>
    <xf numFmtId="49" fontId="25" fillId="3" borderId="32" xfId="0" applyNumberFormat="1" applyFont="1" applyFill="1" applyBorder="1" applyAlignment="1">
      <alignment horizontal="center"/>
    </xf>
    <xf numFmtId="49" fontId="25" fillId="3" borderId="0" xfId="0" applyNumberFormat="1" applyFont="1" applyFill="1" applyAlignment="1">
      <alignment horizontal="center"/>
    </xf>
    <xf numFmtId="49" fontId="25" fillId="3" borderId="32" xfId="0" applyNumberFormat="1" applyFont="1" applyFill="1" applyBorder="1" applyAlignment="1">
      <alignment horizontal="center" vertical="center"/>
    </xf>
    <xf numFmtId="0" fontId="25" fillId="0" borderId="0" xfId="0" applyFont="1" applyAlignment="1">
      <alignment vertical="center"/>
    </xf>
    <xf numFmtId="0" fontId="21" fillId="0" borderId="30" xfId="0" applyFont="1" applyBorder="1" applyAlignment="1">
      <alignment horizontal="center" vertical="center"/>
    </xf>
    <xf numFmtId="0" fontId="27" fillId="0" borderId="0" xfId="0" applyFont="1" applyAlignment="1">
      <alignment horizontal="center" vertical="center"/>
    </xf>
    <xf numFmtId="0" fontId="25" fillId="0" borderId="20" xfId="0" applyFont="1" applyBorder="1" applyAlignment="1">
      <alignment vertical="center"/>
    </xf>
    <xf numFmtId="0" fontId="25" fillId="0" borderId="32" xfId="0" applyFont="1" applyBorder="1" applyAlignment="1">
      <alignment vertical="center"/>
    </xf>
    <xf numFmtId="170" fontId="22" fillId="3" borderId="0" xfId="0" applyNumberFormat="1" applyFont="1" applyFill="1" applyAlignment="1">
      <alignment horizontal="center" vertical="center"/>
    </xf>
    <xf numFmtId="0" fontId="21" fillId="0" borderId="18" xfId="0" applyFont="1" applyBorder="1" applyAlignment="1">
      <alignment horizontal="left" vertical="center"/>
    </xf>
    <xf numFmtId="165" fontId="21" fillId="0" borderId="31" xfId="1" applyNumberFormat="1" applyFont="1" applyFill="1" applyBorder="1" applyAlignment="1">
      <alignment horizontal="center" vertical="center"/>
    </xf>
    <xf numFmtId="165" fontId="21" fillId="0" borderId="0" xfId="1" applyNumberFormat="1" applyFont="1" applyFill="1" applyBorder="1" applyAlignment="1">
      <alignment horizontal="center" vertical="center"/>
    </xf>
    <xf numFmtId="43" fontId="28" fillId="0" borderId="0" xfId="1" applyFont="1" applyFill="1" applyBorder="1" applyAlignment="1">
      <alignment horizontal="center" vertical="center"/>
    </xf>
    <xf numFmtId="0" fontId="27" fillId="0" borderId="18" xfId="0" applyFont="1" applyBorder="1" applyAlignment="1">
      <alignment horizontal="center" vertical="center"/>
    </xf>
    <xf numFmtId="0" fontId="21" fillId="0" borderId="0" xfId="0" applyFont="1" applyAlignment="1">
      <alignment horizontal="left" vertical="center" indent="1"/>
    </xf>
    <xf numFmtId="10" fontId="21" fillId="0" borderId="0" xfId="2" applyNumberFormat="1" applyFont="1" applyFill="1" applyBorder="1" applyAlignment="1">
      <alignment horizontal="center" vertical="center"/>
    </xf>
    <xf numFmtId="168" fontId="21" fillId="0" borderId="0" xfId="1" applyNumberFormat="1" applyFont="1" applyFill="1" applyBorder="1" applyAlignment="1">
      <alignment horizontal="center" vertical="center"/>
    </xf>
    <xf numFmtId="0" fontId="21" fillId="0" borderId="33" xfId="0" applyFont="1" applyBorder="1" applyAlignment="1">
      <alignment horizontal="center" vertical="center"/>
    </xf>
    <xf numFmtId="170" fontId="23" fillId="3" borderId="0" xfId="0" quotePrefix="1" applyNumberFormat="1" applyFont="1" applyFill="1" applyAlignment="1">
      <alignment horizontal="center" vertical="center"/>
    </xf>
    <xf numFmtId="0" fontId="21" fillId="0" borderId="0" xfId="0" applyFont="1" applyAlignment="1">
      <alignment horizontal="left" vertical="center"/>
    </xf>
    <xf numFmtId="165" fontId="21" fillId="0" borderId="30" xfId="1" applyNumberFormat="1" applyFont="1" applyFill="1" applyBorder="1" applyAlignment="1">
      <alignment horizontal="center" vertical="center"/>
    </xf>
    <xf numFmtId="43" fontId="21" fillId="0" borderId="0" xfId="1" applyFont="1" applyFill="1" applyBorder="1" applyAlignment="1">
      <alignment horizontal="center" vertical="center"/>
    </xf>
    <xf numFmtId="165" fontId="21" fillId="0" borderId="34" xfId="1" applyNumberFormat="1" applyFont="1" applyFill="1" applyBorder="1" applyAlignment="1">
      <alignment horizontal="center" vertical="center"/>
    </xf>
    <xf numFmtId="168" fontId="21" fillId="0" borderId="34" xfId="1" applyNumberFormat="1" applyFont="1" applyFill="1" applyBorder="1" applyAlignment="1">
      <alignment horizontal="center" vertical="center"/>
    </xf>
    <xf numFmtId="168" fontId="27" fillId="0" borderId="34" xfId="1" applyNumberFormat="1" applyFont="1" applyFill="1" applyBorder="1" applyAlignment="1">
      <alignment horizontal="center" vertical="center"/>
    </xf>
    <xf numFmtId="43" fontId="21" fillId="0" borderId="34" xfId="1" applyFont="1" applyFill="1" applyBorder="1" applyAlignment="1">
      <alignment horizontal="left" vertical="center"/>
    </xf>
    <xf numFmtId="10" fontId="21" fillId="0" borderId="34" xfId="2" applyNumberFormat="1" applyFont="1" applyFill="1" applyBorder="1" applyAlignment="1">
      <alignment horizontal="center" vertical="center"/>
    </xf>
    <xf numFmtId="168" fontId="21" fillId="0" borderId="30" xfId="1" applyNumberFormat="1" applyFont="1" applyFill="1" applyBorder="1" applyAlignment="1">
      <alignment horizontal="center" vertical="center"/>
    </xf>
    <xf numFmtId="4" fontId="0" fillId="0" borderId="0" xfId="0" applyNumberFormat="1"/>
    <xf numFmtId="170" fontId="22" fillId="3" borderId="0" xfId="0" quotePrefix="1" applyNumberFormat="1" applyFont="1" applyFill="1" applyAlignment="1">
      <alignment horizontal="center" vertical="center"/>
    </xf>
    <xf numFmtId="43" fontId="21" fillId="0" borderId="0" xfId="1" applyFont="1" applyAlignment="1">
      <alignment vertical="center"/>
    </xf>
    <xf numFmtId="0" fontId="25" fillId="0" borderId="34" xfId="0" applyFont="1" applyBorder="1" applyAlignment="1">
      <alignment vertical="center"/>
    </xf>
    <xf numFmtId="0" fontId="27" fillId="0" borderId="0" xfId="0" applyFont="1" applyAlignment="1">
      <alignment horizontal="left" vertical="center"/>
    </xf>
    <xf numFmtId="165" fontId="27" fillId="0" borderId="30" xfId="1" applyNumberFormat="1" applyFont="1" applyFill="1" applyBorder="1" applyAlignment="1">
      <alignment horizontal="center" vertical="center"/>
    </xf>
    <xf numFmtId="43" fontId="21" fillId="0" borderId="0" xfId="1" applyFont="1" applyFill="1" applyBorder="1" applyAlignment="1">
      <alignment horizontal="left" vertical="center"/>
    </xf>
    <xf numFmtId="165" fontId="21" fillId="0" borderId="0" xfId="0" applyNumberFormat="1" applyFont="1" applyAlignment="1">
      <alignment vertical="center"/>
    </xf>
    <xf numFmtId="0" fontId="27" fillId="0" borderId="18" xfId="0" applyFont="1" applyBorder="1" applyAlignment="1">
      <alignment vertical="center"/>
    </xf>
    <xf numFmtId="168" fontId="27" fillId="0" borderId="18" xfId="1" applyNumberFormat="1" applyFont="1" applyFill="1" applyBorder="1" applyAlignment="1">
      <alignment horizontal="center" vertical="center"/>
    </xf>
    <xf numFmtId="0" fontId="27" fillId="0" borderId="0" xfId="0" applyFont="1" applyAlignment="1">
      <alignment vertical="center"/>
    </xf>
    <xf numFmtId="168" fontId="27" fillId="0" borderId="0" xfId="1" applyNumberFormat="1" applyFont="1" applyFill="1" applyBorder="1" applyAlignment="1">
      <alignment horizontal="center" vertical="center"/>
    </xf>
    <xf numFmtId="170" fontId="28" fillId="0" borderId="0" xfId="0" applyNumberFormat="1" applyFont="1" applyAlignment="1">
      <alignment horizontal="center" vertical="center"/>
    </xf>
    <xf numFmtId="0" fontId="28" fillId="0" borderId="0" xfId="0" applyFont="1" applyAlignment="1">
      <alignment horizontal="left" vertical="center"/>
    </xf>
    <xf numFmtId="0" fontId="0" fillId="0" borderId="0" xfId="0" applyAlignment="1">
      <alignment vertical="top" wrapText="1"/>
    </xf>
    <xf numFmtId="0" fontId="0" fillId="0" borderId="0" xfId="0" applyAlignment="1">
      <alignment horizontal="left" vertical="top" wrapText="1"/>
    </xf>
    <xf numFmtId="0" fontId="18" fillId="0" borderId="0" xfId="0" applyFont="1"/>
    <xf numFmtId="0" fontId="21" fillId="0" borderId="30" xfId="0" applyFont="1" applyBorder="1" applyAlignment="1">
      <alignment horizontal="center" vertical="center" wrapText="1"/>
    </xf>
    <xf numFmtId="0" fontId="21" fillId="0" borderId="23" xfId="0" applyFont="1" applyBorder="1" applyAlignment="1">
      <alignment horizontal="center" vertical="center"/>
    </xf>
    <xf numFmtId="0" fontId="21" fillId="0" borderId="5" xfId="0" applyFont="1" applyBorder="1" applyAlignment="1">
      <alignment horizontal="center" vertical="center"/>
    </xf>
    <xf numFmtId="0" fontId="21" fillId="0" borderId="5" xfId="0" applyFont="1" applyBorder="1" applyAlignment="1">
      <alignment horizontal="center" vertical="center" wrapText="1"/>
    </xf>
    <xf numFmtId="3" fontId="0" fillId="0" borderId="0" xfId="0" applyNumberFormat="1"/>
    <xf numFmtId="3" fontId="21" fillId="0" borderId="0" xfId="0" applyNumberFormat="1" applyFont="1" applyAlignment="1">
      <alignment vertical="center"/>
    </xf>
    <xf numFmtId="4" fontId="9" fillId="0" borderId="0" xfId="0" applyNumberFormat="1" applyFont="1"/>
    <xf numFmtId="165" fontId="26" fillId="0" borderId="0" xfId="1" applyNumberFormat="1" applyFont="1" applyFill="1" applyBorder="1" applyAlignment="1">
      <alignment horizontal="center" vertical="center"/>
    </xf>
    <xf numFmtId="0" fontId="32" fillId="0" borderId="0" xfId="0" applyFont="1"/>
    <xf numFmtId="0" fontId="16" fillId="0" borderId="18" xfId="0" applyFont="1" applyBorder="1" applyAlignment="1">
      <alignment vertical="center"/>
    </xf>
    <xf numFmtId="0" fontId="33" fillId="0" borderId="18" xfId="26" applyFont="1" applyFill="1" applyBorder="1" applyAlignment="1" applyProtection="1">
      <alignment horizontal="right" vertical="center"/>
    </xf>
    <xf numFmtId="0" fontId="32" fillId="3" borderId="0" xfId="0" applyFont="1" applyFill="1"/>
    <xf numFmtId="0" fontId="32" fillId="0" borderId="0" xfId="0" applyFont="1" applyAlignment="1">
      <alignment horizontal="center" vertical="center"/>
    </xf>
    <xf numFmtId="0" fontId="7" fillId="0" borderId="0" xfId="0" applyFont="1"/>
    <xf numFmtId="0" fontId="32" fillId="0" borderId="0" xfId="0" applyFont="1" applyAlignment="1">
      <alignment vertical="top" wrapText="1"/>
    </xf>
    <xf numFmtId="0" fontId="32" fillId="0" borderId="0" xfId="0" applyFont="1" applyAlignment="1">
      <alignment vertical="center" wrapText="1"/>
    </xf>
    <xf numFmtId="0" fontId="16" fillId="0" borderId="21" xfId="0" applyFont="1" applyBorder="1" applyAlignment="1">
      <alignment horizontal="center" vertical="center" wrapText="1"/>
    </xf>
    <xf numFmtId="0" fontId="16" fillId="0" borderId="0" xfId="0" applyFont="1" applyAlignment="1">
      <alignment horizontal="center" vertical="center" wrapText="1"/>
    </xf>
    <xf numFmtId="0" fontId="34" fillId="0" borderId="0" xfId="3" applyFont="1" applyAlignment="1" applyProtection="1">
      <alignment horizontal="center" vertical="center"/>
      <protection locked="0"/>
    </xf>
    <xf numFmtId="0" fontId="34" fillId="0" borderId="0" xfId="3" applyFont="1" applyAlignment="1" applyProtection="1">
      <alignment vertical="center" wrapText="1"/>
      <protection locked="0"/>
    </xf>
    <xf numFmtId="168" fontId="16" fillId="0" borderId="0" xfId="1" applyNumberFormat="1" applyFont="1" applyAlignment="1">
      <alignment horizontal="center" vertical="center" wrapText="1"/>
    </xf>
    <xf numFmtId="168" fontId="16" fillId="0" borderId="0" xfId="1" applyNumberFormat="1" applyFont="1" applyFill="1" applyAlignment="1">
      <alignment horizontal="center" vertical="center" wrapText="1"/>
    </xf>
    <xf numFmtId="43" fontId="16" fillId="4" borderId="0" xfId="1" applyFont="1" applyFill="1" applyAlignment="1">
      <alignment horizontal="center" vertical="center" wrapText="1"/>
    </xf>
    <xf numFmtId="0" fontId="32" fillId="0" borderId="0" xfId="0" quotePrefix="1" applyFont="1" applyAlignment="1">
      <alignment vertical="top" wrapText="1"/>
    </xf>
    <xf numFmtId="0" fontId="32" fillId="3" borderId="0" xfId="0" applyFont="1" applyFill="1" applyAlignment="1">
      <alignment horizontal="center"/>
    </xf>
    <xf numFmtId="49" fontId="16" fillId="3" borderId="31" xfId="0" applyNumberFormat="1" applyFont="1" applyFill="1" applyBorder="1" applyAlignment="1">
      <alignment horizontal="center"/>
    </xf>
    <xf numFmtId="0" fontId="16" fillId="0" borderId="30" xfId="0" applyFont="1" applyBorder="1" applyAlignment="1">
      <alignment horizontal="center" vertical="center" wrapText="1"/>
    </xf>
    <xf numFmtId="0" fontId="32" fillId="0" borderId="0" xfId="0" applyFont="1" applyAlignment="1">
      <alignment vertical="center"/>
    </xf>
    <xf numFmtId="0" fontId="32" fillId="0" borderId="18" xfId="0" applyFont="1" applyBorder="1" applyAlignment="1">
      <alignment horizontal="left" vertical="center" wrapText="1"/>
    </xf>
    <xf numFmtId="43" fontId="34" fillId="0" borderId="0" xfId="1" applyFont="1" applyFill="1" applyBorder="1" applyAlignment="1">
      <alignment horizontal="center" vertical="center" wrapText="1"/>
    </xf>
    <xf numFmtId="0" fontId="35" fillId="0" borderId="0" xfId="0" applyFont="1" applyAlignment="1">
      <alignment vertical="center"/>
    </xf>
    <xf numFmtId="0" fontId="32" fillId="0" borderId="0" xfId="0" applyFont="1" applyAlignment="1">
      <alignment horizontal="left" vertical="center" wrapText="1"/>
    </xf>
    <xf numFmtId="43" fontId="32" fillId="0" borderId="0" xfId="1" applyFont="1" applyFill="1" applyBorder="1" applyAlignment="1">
      <alignment horizontal="center" vertical="center" wrapText="1"/>
    </xf>
    <xf numFmtId="0" fontId="32" fillId="0" borderId="29" xfId="0" applyFont="1" applyBorder="1" applyAlignment="1">
      <alignment horizontal="left" vertical="center" wrapText="1"/>
    </xf>
    <xf numFmtId="0" fontId="34" fillId="0" borderId="0" xfId="0" applyFont="1" applyAlignment="1">
      <alignment vertical="center"/>
    </xf>
    <xf numFmtId="0" fontId="34" fillId="0" borderId="0" xfId="0" applyFont="1" applyAlignment="1">
      <alignment horizontal="left" vertical="center" wrapText="1"/>
    </xf>
    <xf numFmtId="168" fontId="31" fillId="0" borderId="31" xfId="1" applyNumberFormat="1" applyFont="1" applyFill="1" applyBorder="1" applyAlignment="1">
      <alignment horizontal="center" vertical="center" wrapText="1"/>
    </xf>
    <xf numFmtId="168" fontId="31" fillId="0" borderId="30" xfId="1" applyNumberFormat="1" applyFont="1" applyFill="1" applyBorder="1" applyAlignment="1">
      <alignment horizontal="center" vertical="center" wrapText="1"/>
    </xf>
    <xf numFmtId="165" fontId="31" fillId="0" borderId="30" xfId="1" applyNumberFormat="1" applyFont="1" applyFill="1" applyBorder="1" applyAlignment="1">
      <alignment horizontal="center" vertical="center" wrapText="1"/>
    </xf>
    <xf numFmtId="0" fontId="37" fillId="0" borderId="4" xfId="0" applyFont="1" applyBorder="1" applyAlignment="1">
      <alignment horizontal="left" vertical="center"/>
    </xf>
    <xf numFmtId="0" fontId="37" fillId="0" borderId="5" xfId="0" applyFont="1" applyBorder="1" applyAlignment="1">
      <alignment horizontal="left"/>
    </xf>
    <xf numFmtId="165" fontId="38" fillId="0" borderId="4" xfId="0" applyNumberFormat="1" applyFont="1" applyBorder="1" applyAlignment="1">
      <alignment horizontal="center" vertical="center"/>
    </xf>
    <xf numFmtId="165" fontId="19" fillId="0" borderId="5" xfId="0" applyNumberFormat="1" applyFont="1" applyBorder="1" applyAlignment="1">
      <alignment horizontal="center" vertical="center"/>
    </xf>
    <xf numFmtId="0" fontId="7" fillId="0" borderId="1" xfId="0" applyFont="1" applyBorder="1"/>
    <xf numFmtId="0" fontId="11" fillId="0" borderId="0" xfId="0" applyFont="1"/>
    <xf numFmtId="0" fontId="39" fillId="3" borderId="0" xfId="0" applyFont="1" applyFill="1" applyAlignment="1">
      <alignment horizontal="left" vertical="center"/>
    </xf>
    <xf numFmtId="38" fontId="7" fillId="0" borderId="0" xfId="0" applyNumberFormat="1" applyFont="1"/>
    <xf numFmtId="0" fontId="7" fillId="0" borderId="0" xfId="0" applyFont="1" applyAlignment="1">
      <alignment horizontal="right"/>
    </xf>
    <xf numFmtId="0" fontId="40" fillId="3" borderId="0" xfId="0" applyFont="1" applyFill="1" applyAlignment="1">
      <alignment horizontal="left" vertical="center"/>
    </xf>
    <xf numFmtId="167" fontId="7" fillId="0" borderId="0" xfId="2" applyNumberFormat="1" applyFont="1" applyBorder="1"/>
    <xf numFmtId="0" fontId="41" fillId="3" borderId="0" xfId="0" applyFont="1" applyFill="1" applyAlignment="1">
      <alignment horizontal="left" vertical="center"/>
    </xf>
    <xf numFmtId="0" fontId="7" fillId="0" borderId="11" xfId="0" applyFont="1" applyBorder="1" applyAlignment="1">
      <alignment horizontal="left" vertical="center" wrapText="1" indent="1"/>
    </xf>
    <xf numFmtId="164" fontId="11" fillId="0" borderId="38" xfId="25" applyFont="1" applyFill="1" applyBorder="1" applyAlignment="1">
      <alignment horizontal="center" vertical="center" wrapText="1"/>
    </xf>
    <xf numFmtId="165" fontId="2" fillId="0" borderId="7" xfId="25" applyNumberFormat="1" applyFont="1" applyFill="1" applyBorder="1" applyAlignment="1">
      <alignment vertical="center"/>
    </xf>
    <xf numFmtId="0" fontId="15" fillId="2" borderId="39" xfId="0" applyFont="1" applyFill="1" applyBorder="1" applyAlignment="1">
      <alignment horizontal="left" vertical="center"/>
    </xf>
    <xf numFmtId="0" fontId="15" fillId="2" borderId="41" xfId="0" applyFont="1" applyFill="1" applyBorder="1" applyAlignment="1">
      <alignment horizontal="left" vertical="center"/>
    </xf>
    <xf numFmtId="0" fontId="16" fillId="0" borderId="18" xfId="0" applyFont="1" applyBorder="1" applyAlignment="1">
      <alignment vertical="center" wrapText="1"/>
    </xf>
    <xf numFmtId="0" fontId="16" fillId="0" borderId="20" xfId="0" applyFont="1" applyBorder="1" applyAlignment="1">
      <alignment horizontal="center" vertical="center" wrapText="1"/>
    </xf>
    <xf numFmtId="0" fontId="15" fillId="2" borderId="46" xfId="0" applyFont="1" applyFill="1" applyBorder="1" applyAlignment="1">
      <alignment horizontal="left" vertical="center"/>
    </xf>
    <xf numFmtId="168" fontId="0" fillId="0" borderId="0" xfId="1" applyNumberFormat="1" applyFont="1" applyFill="1"/>
    <xf numFmtId="0" fontId="15" fillId="0" borderId="12" xfId="0" applyFont="1" applyBorder="1" applyAlignment="1">
      <alignment horizontal="left" vertical="center"/>
    </xf>
    <xf numFmtId="170" fontId="34" fillId="0" borderId="0" xfId="0" applyNumberFormat="1" applyFont="1" applyAlignment="1">
      <alignment horizontal="center" vertical="center" wrapText="1"/>
    </xf>
    <xf numFmtId="170" fontId="31" fillId="0" borderId="0" xfId="0" applyNumberFormat="1" applyFont="1" applyAlignment="1">
      <alignment horizontal="center" vertical="center" wrapText="1"/>
    </xf>
    <xf numFmtId="0" fontId="31" fillId="0" borderId="0" xfId="0" applyFont="1" applyAlignment="1">
      <alignment horizontal="center" vertical="center" wrapText="1"/>
    </xf>
    <xf numFmtId="170" fontId="30" fillId="0" borderId="0" xfId="0" applyNumberFormat="1" applyFont="1" applyAlignment="1">
      <alignment horizontal="center" vertical="center" wrapText="1"/>
    </xf>
    <xf numFmtId="0" fontId="16" fillId="0" borderId="0" xfId="0" applyFont="1" applyAlignment="1">
      <alignment vertical="center"/>
    </xf>
    <xf numFmtId="0" fontId="0" fillId="0" borderId="0" xfId="0" applyAlignment="1">
      <alignment horizontal="center"/>
    </xf>
    <xf numFmtId="166" fontId="16" fillId="0" borderId="47" xfId="6" quotePrefix="1" applyNumberFormat="1" applyFont="1" applyFill="1" applyBorder="1" applyAlignment="1" applyProtection="1">
      <alignment horizontal="center" vertical="center"/>
      <protection locked="0"/>
    </xf>
    <xf numFmtId="166" fontId="16" fillId="0" borderId="50" xfId="6" quotePrefix="1" applyNumberFormat="1" applyFont="1" applyFill="1" applyBorder="1" applyAlignment="1" applyProtection="1">
      <alignment horizontal="center" vertical="center"/>
      <protection locked="0"/>
    </xf>
    <xf numFmtId="3" fontId="0" fillId="0" borderId="47" xfId="0" applyNumberFormat="1" applyBorder="1" applyAlignment="1">
      <alignment horizontal="center" vertical="center" wrapText="1"/>
    </xf>
    <xf numFmtId="3" fontId="0" fillId="0" borderId="50" xfId="0" applyNumberFormat="1" applyBorder="1" applyAlignment="1">
      <alignment horizontal="center" vertical="center" wrapText="1"/>
    </xf>
    <xf numFmtId="37" fontId="38" fillId="0" borderId="50" xfId="0" applyNumberFormat="1" applyFont="1" applyBorder="1" applyAlignment="1">
      <alignment horizontal="center" vertical="center"/>
    </xf>
    <xf numFmtId="37" fontId="38" fillId="0" borderId="47" xfId="0" applyNumberFormat="1" applyFont="1" applyBorder="1" applyAlignment="1">
      <alignment horizontal="center" vertical="center"/>
    </xf>
    <xf numFmtId="166" fontId="16" fillId="0" borderId="0" xfId="6" quotePrefix="1" applyNumberFormat="1" applyFont="1" applyFill="1" applyBorder="1" applyAlignment="1" applyProtection="1">
      <alignment horizontal="center" vertical="center"/>
      <protection locked="0"/>
    </xf>
    <xf numFmtId="37" fontId="38" fillId="0" borderId="0" xfId="0" applyNumberFormat="1" applyFont="1" applyAlignment="1">
      <alignment horizontal="center" vertical="center"/>
    </xf>
    <xf numFmtId="0" fontId="7" fillId="0" borderId="16" xfId="0" applyFont="1" applyBorder="1" applyAlignment="1">
      <alignment horizontal="left" vertical="center" wrapText="1"/>
    </xf>
    <xf numFmtId="168" fontId="0" fillId="0" borderId="38" xfId="1" applyNumberFormat="1" applyFont="1" applyBorder="1" applyAlignment="1">
      <alignment horizontal="center" vertical="center"/>
    </xf>
    <xf numFmtId="168" fontId="0" fillId="0" borderId="48" xfId="1" applyNumberFormat="1" applyFont="1" applyBorder="1" applyAlignment="1">
      <alignment horizontal="center" vertical="center"/>
    </xf>
    <xf numFmtId="168" fontId="0" fillId="0" borderId="15" xfId="1" applyNumberFormat="1" applyFont="1" applyBorder="1" applyAlignment="1">
      <alignment horizontal="center" vertical="center"/>
    </xf>
    <xf numFmtId="168" fontId="7" fillId="0" borderId="8" xfId="1" applyNumberFormat="1" applyFont="1" applyBorder="1" applyAlignment="1">
      <alignment horizontal="center" vertical="center"/>
    </xf>
    <xf numFmtId="0" fontId="7" fillId="0" borderId="7" xfId="0" applyFont="1" applyBorder="1" applyAlignment="1">
      <alignment horizontal="left" vertical="center" wrapText="1"/>
    </xf>
    <xf numFmtId="0" fontId="15" fillId="2" borderId="49" xfId="0" applyFont="1" applyFill="1" applyBorder="1" applyAlignment="1">
      <alignment horizontal="left" vertical="center"/>
    </xf>
    <xf numFmtId="168" fontId="7" fillId="5" borderId="53" xfId="1" applyNumberFormat="1" applyFont="1" applyFill="1" applyBorder="1" applyAlignment="1">
      <alignment horizontal="center" vertical="center"/>
    </xf>
    <xf numFmtId="166" fontId="16" fillId="0" borderId="40" xfId="6" quotePrefix="1" applyNumberFormat="1" applyFont="1" applyFill="1" applyBorder="1" applyAlignment="1" applyProtection="1">
      <alignment horizontal="center" vertical="center"/>
      <protection locked="0"/>
    </xf>
    <xf numFmtId="166" fontId="16" fillId="0" borderId="54" xfId="6" quotePrefix="1" applyNumberFormat="1" applyFont="1" applyFill="1" applyBorder="1" applyAlignment="1" applyProtection="1">
      <alignment horizontal="center" vertical="center"/>
      <protection locked="0"/>
    </xf>
    <xf numFmtId="168" fontId="0" fillId="0" borderId="4" xfId="1" applyNumberFormat="1" applyFont="1" applyBorder="1" applyAlignment="1">
      <alignment horizontal="center" vertical="center"/>
    </xf>
    <xf numFmtId="168" fontId="0" fillId="5" borderId="55" xfId="1" applyNumberFormat="1" applyFont="1" applyFill="1" applyBorder="1" applyAlignment="1">
      <alignment horizontal="center" vertical="center"/>
    </xf>
    <xf numFmtId="168" fontId="0" fillId="5" borderId="2" xfId="1" applyNumberFormat="1" applyFont="1" applyFill="1" applyBorder="1" applyAlignment="1">
      <alignment horizontal="center" vertical="center"/>
    </xf>
    <xf numFmtId="168" fontId="7" fillId="5" borderId="56" xfId="1" applyNumberFormat="1" applyFont="1" applyFill="1" applyBorder="1" applyAlignment="1">
      <alignment horizontal="center" vertical="center"/>
    </xf>
    <xf numFmtId="0" fontId="16" fillId="0" borderId="12" xfId="0" applyFont="1" applyBorder="1" applyAlignment="1">
      <alignment vertical="center" wrapText="1"/>
    </xf>
    <xf numFmtId="168" fontId="0" fillId="0" borderId="43" xfId="1" applyNumberFormat="1" applyFont="1" applyBorder="1" applyAlignment="1">
      <alignment horizontal="center" vertical="center"/>
    </xf>
    <xf numFmtId="168" fontId="0" fillId="0" borderId="42" xfId="1" applyNumberFormat="1" applyFont="1" applyBorder="1" applyAlignment="1">
      <alignment horizontal="center" vertical="center"/>
    </xf>
    <xf numFmtId="168" fontId="0" fillId="5" borderId="57" xfId="1" applyNumberFormat="1" applyFont="1" applyFill="1" applyBorder="1" applyAlignment="1">
      <alignment horizontal="center" vertical="center"/>
    </xf>
    <xf numFmtId="168" fontId="7" fillId="5" borderId="58" xfId="1" applyNumberFormat="1" applyFont="1" applyFill="1" applyBorder="1" applyAlignment="1">
      <alignment horizontal="center" vertical="center"/>
    </xf>
    <xf numFmtId="168" fontId="0" fillId="0" borderId="45" xfId="1" applyNumberFormat="1" applyFont="1" applyBorder="1" applyAlignment="1">
      <alignment horizontal="center" vertical="center"/>
    </xf>
    <xf numFmtId="0" fontId="32" fillId="0" borderId="0" xfId="0" applyFont="1" applyAlignment="1">
      <alignment horizontal="left" vertical="center" wrapText="1" indent="2"/>
    </xf>
    <xf numFmtId="0" fontId="16" fillId="0" borderId="20" xfId="0" applyFont="1" applyBorder="1" applyAlignment="1">
      <alignment vertical="center" wrapText="1"/>
    </xf>
    <xf numFmtId="0" fontId="16" fillId="0" borderId="20" xfId="0" applyFont="1" applyBorder="1" applyAlignment="1">
      <alignment horizontal="left"/>
    </xf>
    <xf numFmtId="165" fontId="31" fillId="0" borderId="28" xfId="1" applyNumberFormat="1" applyFont="1" applyFill="1" applyBorder="1" applyAlignment="1">
      <alignment horizontal="center" vertical="center" wrapText="1"/>
    </xf>
    <xf numFmtId="165" fontId="38" fillId="0" borderId="41" xfId="0" applyNumberFormat="1" applyFont="1" applyBorder="1" applyAlignment="1">
      <alignment horizontal="center" vertical="center"/>
    </xf>
    <xf numFmtId="165" fontId="19" fillId="0" borderId="4" xfId="0" applyNumberFormat="1" applyFont="1" applyBorder="1" applyAlignment="1">
      <alignment horizontal="center" vertical="center"/>
    </xf>
    <xf numFmtId="165" fontId="19" fillId="0" borderId="44" xfId="0" applyNumberFormat="1" applyFont="1" applyBorder="1" applyAlignment="1">
      <alignment horizontal="center" vertical="center"/>
    </xf>
    <xf numFmtId="166" fontId="16" fillId="0" borderId="2" xfId="6" quotePrefix="1" applyNumberFormat="1" applyFont="1" applyFill="1" applyBorder="1" applyAlignment="1" applyProtection="1">
      <alignment horizontal="center" vertical="center"/>
      <protection locked="0"/>
    </xf>
    <xf numFmtId="0" fontId="38" fillId="0" borderId="0" xfId="0" applyFont="1" applyAlignment="1">
      <alignment horizontal="center" vertical="center"/>
    </xf>
    <xf numFmtId="37" fontId="38" fillId="0" borderId="51" xfId="0" applyNumberFormat="1" applyFont="1" applyBorder="1" applyAlignment="1">
      <alignment horizontal="center" vertical="center"/>
    </xf>
    <xf numFmtId="37" fontId="38" fillId="0" borderId="1" xfId="0" applyNumberFormat="1" applyFont="1" applyBorder="1" applyAlignment="1">
      <alignment horizontal="center" vertical="center"/>
    </xf>
    <xf numFmtId="37" fontId="38" fillId="0" borderId="52" xfId="0" applyNumberFormat="1" applyFont="1" applyBorder="1" applyAlignment="1">
      <alignment horizontal="center" vertical="center"/>
    </xf>
    <xf numFmtId="0" fontId="31" fillId="0" borderId="0" xfId="0" applyFont="1" applyAlignment="1">
      <alignment horizontal="center" vertical="top" wrapText="1"/>
    </xf>
    <xf numFmtId="0" fontId="31" fillId="3" borderId="0" xfId="0" applyFont="1" applyFill="1" applyAlignment="1">
      <alignment horizontal="center" vertical="top" wrapText="1"/>
    </xf>
    <xf numFmtId="0" fontId="32" fillId="3" borderId="0" xfId="0" applyFont="1" applyFill="1" applyAlignment="1">
      <alignment horizontal="center" wrapText="1"/>
    </xf>
    <xf numFmtId="168" fontId="30" fillId="0" borderId="31" xfId="1" applyNumberFormat="1" applyFont="1" applyFill="1" applyBorder="1" applyAlignment="1">
      <alignment horizontal="center" vertical="center" wrapText="1"/>
    </xf>
    <xf numFmtId="0" fontId="32" fillId="0" borderId="0" xfId="0" applyFont="1" applyAlignment="1">
      <alignment horizontal="center" vertical="center" wrapText="1"/>
    </xf>
    <xf numFmtId="168" fontId="30" fillId="0" borderId="32" xfId="1" applyNumberFormat="1" applyFont="1" applyFill="1" applyBorder="1" applyAlignment="1">
      <alignment horizontal="center" vertical="center" wrapText="1"/>
    </xf>
    <xf numFmtId="0" fontId="36" fillId="0" borderId="41" xfId="0" applyFont="1" applyBorder="1" applyAlignment="1">
      <alignment horizontal="left" vertical="center" indent="1"/>
    </xf>
    <xf numFmtId="0" fontId="36" fillId="0" borderId="4" xfId="0" applyFont="1" applyBorder="1" applyAlignment="1">
      <alignment horizontal="left" vertical="center" inden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168" fontId="1" fillId="0" borderId="8" xfId="1" applyNumberFormat="1" applyFont="1" applyBorder="1" applyAlignment="1">
      <alignment horizontal="center" vertical="center"/>
    </xf>
    <xf numFmtId="165" fontId="0" fillId="0" borderId="0" xfId="25" applyNumberFormat="1" applyFont="1" applyBorder="1" applyAlignment="1">
      <alignment horizontal="right" vertical="center"/>
    </xf>
    <xf numFmtId="165" fontId="0" fillId="0" borderId="8" xfId="25" applyNumberFormat="1" applyFont="1" applyBorder="1" applyAlignment="1">
      <alignment horizontal="right" vertical="center"/>
    </xf>
    <xf numFmtId="169" fontId="0" fillId="0" borderId="0" xfId="2" applyNumberFormat="1" applyFont="1" applyBorder="1" applyAlignment="1">
      <alignment horizontal="right" vertical="center"/>
    </xf>
    <xf numFmtId="169" fontId="0" fillId="0" borderId="8" xfId="2" applyNumberFormat="1" applyFont="1" applyBorder="1" applyAlignment="1">
      <alignment horizontal="right" vertical="center"/>
    </xf>
    <xf numFmtId="168" fontId="0" fillId="0" borderId="7" xfId="1" applyNumberFormat="1" applyFont="1" applyBorder="1" applyAlignment="1">
      <alignment horizontal="right" vertical="center"/>
    </xf>
    <xf numFmtId="168" fontId="0" fillId="0" borderId="9" xfId="1" applyNumberFormat="1" applyFont="1" applyBorder="1" applyAlignment="1">
      <alignment horizontal="right" vertical="center"/>
    </xf>
    <xf numFmtId="9" fontId="31" fillId="0" borderId="30" xfId="2" applyFont="1" applyFill="1" applyBorder="1" applyAlignment="1">
      <alignment horizontal="right" vertical="center" wrapText="1"/>
    </xf>
    <xf numFmtId="168" fontId="1" fillId="0" borderId="6" xfId="1" applyNumberFormat="1" applyFont="1" applyBorder="1" applyAlignment="1">
      <alignment horizontal="center" vertical="center"/>
    </xf>
    <xf numFmtId="168" fontId="1" fillId="0" borderId="16" xfId="1" applyNumberFormat="1" applyFont="1" applyBorder="1" applyAlignment="1">
      <alignment horizontal="right" vertical="center"/>
    </xf>
    <xf numFmtId="168" fontId="1" fillId="0" borderId="11" xfId="1" applyNumberFormat="1" applyFont="1" applyBorder="1" applyAlignment="1">
      <alignment horizontal="right" vertical="center"/>
    </xf>
    <xf numFmtId="168" fontId="1" fillId="0" borderId="6" xfId="1" applyNumberFormat="1" applyFont="1" applyBorder="1" applyAlignment="1">
      <alignment horizontal="right" vertical="center"/>
    </xf>
    <xf numFmtId="168" fontId="30" fillId="0" borderId="59" xfId="1" applyNumberFormat="1" applyFont="1" applyBorder="1" applyAlignment="1">
      <alignment horizontal="center" vertical="center" wrapText="1"/>
    </xf>
    <xf numFmtId="168" fontId="30" fillId="0" borderId="19" xfId="1" applyNumberFormat="1" applyFont="1" applyBorder="1" applyAlignment="1">
      <alignment horizontal="center" vertical="center" wrapText="1"/>
    </xf>
    <xf numFmtId="168" fontId="30" fillId="0" borderId="0" xfId="1" applyNumberFormat="1" applyFont="1" applyBorder="1" applyAlignment="1">
      <alignment horizontal="center" vertical="center" wrapText="1"/>
    </xf>
    <xf numFmtId="168" fontId="30" fillId="0" borderId="19" xfId="1" applyNumberFormat="1" applyFont="1" applyFill="1" applyBorder="1" applyAlignment="1">
      <alignment horizontal="center" vertical="center" wrapText="1"/>
    </xf>
    <xf numFmtId="168" fontId="30" fillId="0" borderId="23" xfId="1" applyNumberFormat="1" applyFont="1" applyBorder="1" applyAlignment="1">
      <alignment horizontal="center" vertical="center" wrapText="1"/>
    </xf>
    <xf numFmtId="168" fontId="30" fillId="0" borderId="24" xfId="0" applyNumberFormat="1" applyFont="1" applyBorder="1"/>
    <xf numFmtId="168" fontId="30" fillId="0" borderId="0" xfId="0" applyNumberFormat="1" applyFont="1"/>
    <xf numFmtId="168" fontId="30" fillId="0" borderId="24" xfId="1" applyNumberFormat="1" applyFont="1" applyFill="1" applyBorder="1" applyAlignment="1">
      <alignment horizontal="center" vertical="center" wrapText="1"/>
    </xf>
    <xf numFmtId="168" fontId="31" fillId="0" borderId="23" xfId="1" applyNumberFormat="1" applyFont="1" applyBorder="1" applyAlignment="1">
      <alignment horizontal="center" vertical="center" wrapText="1"/>
    </xf>
    <xf numFmtId="168" fontId="31" fillId="0" borderId="24" xfId="1" applyNumberFormat="1" applyFont="1" applyBorder="1" applyAlignment="1">
      <alignment horizontal="center" vertical="center" wrapText="1"/>
    </xf>
    <xf numFmtId="168" fontId="31" fillId="0" borderId="0" xfId="1" applyNumberFormat="1" applyFont="1" applyBorder="1" applyAlignment="1">
      <alignment horizontal="center" vertical="center" wrapText="1"/>
    </xf>
    <xf numFmtId="168" fontId="31" fillId="0" borderId="24" xfId="1" applyNumberFormat="1" applyFont="1" applyFill="1" applyBorder="1" applyAlignment="1">
      <alignment horizontal="center" vertical="center" wrapText="1"/>
    </xf>
    <xf numFmtId="168" fontId="30" fillId="0" borderId="21" xfId="1" applyNumberFormat="1" applyFont="1" applyBorder="1" applyAlignment="1">
      <alignment horizontal="center" vertical="center" wrapText="1"/>
    </xf>
    <xf numFmtId="168" fontId="30" fillId="0" borderId="22" xfId="1" applyNumberFormat="1" applyFont="1" applyBorder="1" applyAlignment="1">
      <alignment horizontal="center" vertical="center" wrapText="1"/>
    </xf>
    <xf numFmtId="168" fontId="30" fillId="0" borderId="20" xfId="1" applyNumberFormat="1" applyFont="1" applyBorder="1" applyAlignment="1">
      <alignment horizontal="center" vertical="center" wrapText="1"/>
    </xf>
    <xf numFmtId="168" fontId="30" fillId="0" borderId="22" xfId="1" applyNumberFormat="1" applyFont="1" applyFill="1" applyBorder="1" applyAlignment="1">
      <alignment horizontal="center" vertical="center" wrapText="1"/>
    </xf>
    <xf numFmtId="168" fontId="30" fillId="0" borderId="25" xfId="1" applyNumberFormat="1" applyFont="1" applyBorder="1" applyAlignment="1">
      <alignment horizontal="center" vertical="center" wrapText="1"/>
    </xf>
    <xf numFmtId="168" fontId="30" fillId="0" borderId="27" xfId="1" applyNumberFormat="1" applyFont="1" applyBorder="1" applyAlignment="1">
      <alignment horizontal="center" vertical="center" wrapText="1"/>
    </xf>
    <xf numFmtId="168" fontId="30" fillId="0" borderId="26" xfId="1" applyNumberFormat="1" applyFont="1" applyBorder="1" applyAlignment="1">
      <alignment horizontal="center" vertical="center" wrapText="1"/>
    </xf>
    <xf numFmtId="168" fontId="30" fillId="0" borderId="27" xfId="1" applyNumberFormat="1" applyFont="1" applyFill="1" applyBorder="1" applyAlignment="1">
      <alignment horizontal="center" vertical="center" wrapText="1"/>
    </xf>
    <xf numFmtId="169" fontId="0" fillId="0" borderId="0" xfId="1" applyNumberFormat="1" applyFont="1" applyBorder="1" applyAlignment="1">
      <alignment horizontal="right" vertical="center"/>
    </xf>
    <xf numFmtId="169" fontId="0" fillId="0" borderId="8" xfId="1" applyNumberFormat="1" applyFont="1" applyBorder="1" applyAlignment="1">
      <alignment horizontal="right" vertical="center"/>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7" fillId="0" borderId="0" xfId="0" applyFont="1" applyAlignment="1">
      <alignment horizontal="left" vertical="center" wrapText="1"/>
    </xf>
    <xf numFmtId="0" fontId="32" fillId="0" borderId="0" xfId="3" applyFont="1" applyAlignment="1" applyProtection="1">
      <alignment horizontal="left" vertical="center" wrapText="1"/>
      <protection locked="0"/>
    </xf>
    <xf numFmtId="49" fontId="16" fillId="0" borderId="0" xfId="0" applyNumberFormat="1" applyFont="1" applyAlignment="1">
      <alignment horizontal="center" vertical="top" wrapText="1"/>
    </xf>
    <xf numFmtId="0" fontId="16" fillId="0" borderId="2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21" xfId="0" applyFont="1" applyBorder="1" applyAlignment="1">
      <alignment horizontal="center" vertical="center" wrapText="1"/>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37" xfId="0" applyFont="1" applyBorder="1" applyAlignment="1">
      <alignment horizontal="center" vertical="center"/>
    </xf>
    <xf numFmtId="165" fontId="37" fillId="0" borderId="47" xfId="0" quotePrefix="1" applyNumberFormat="1" applyFont="1" applyBorder="1" applyAlignment="1">
      <alignment horizontal="center" vertical="center"/>
    </xf>
    <xf numFmtId="165" fontId="37" fillId="0" borderId="63" xfId="0" applyNumberFormat="1" applyFont="1" applyBorder="1" applyAlignment="1">
      <alignment horizontal="center" vertical="center"/>
    </xf>
    <xf numFmtId="165" fontId="37" fillId="0" borderId="62" xfId="0" quotePrefix="1" applyNumberFormat="1" applyFont="1" applyBorder="1" applyAlignment="1">
      <alignment horizontal="center" vertical="center"/>
    </xf>
    <xf numFmtId="37" fontId="38" fillId="0" borderId="51" xfId="0" applyNumberFormat="1" applyFont="1" applyBorder="1" applyAlignment="1">
      <alignment horizontal="center" vertical="center"/>
    </xf>
    <xf numFmtId="37" fontId="38" fillId="0" borderId="1" xfId="0" applyNumberFormat="1" applyFont="1" applyBorder="1" applyAlignment="1">
      <alignment horizontal="center" vertical="center"/>
    </xf>
    <xf numFmtId="37" fontId="0" fillId="0" borderId="51" xfId="25" applyNumberFormat="1" applyFont="1" applyBorder="1" applyAlignment="1">
      <alignment horizontal="center" vertical="center"/>
    </xf>
    <xf numFmtId="37" fontId="0" fillId="0" borderId="52" xfId="25" applyNumberFormat="1" applyFont="1" applyBorder="1" applyAlignment="1">
      <alignment horizontal="center" vertical="center"/>
    </xf>
    <xf numFmtId="0" fontId="0" fillId="0" borderId="0" xfId="0" applyAlignment="1">
      <alignment horizontal="left" vertical="top" wrapText="1"/>
    </xf>
    <xf numFmtId="0" fontId="25" fillId="0" borderId="18" xfId="0" applyFont="1" applyBorder="1" applyAlignment="1">
      <alignment horizontal="left" vertical="center"/>
    </xf>
    <xf numFmtId="49" fontId="25" fillId="3" borderId="35" xfId="0" applyNumberFormat="1" applyFont="1" applyFill="1" applyBorder="1" applyAlignment="1">
      <alignment horizontal="center"/>
    </xf>
    <xf numFmtId="49" fontId="25" fillId="3" borderId="36" xfId="0" applyNumberFormat="1" applyFont="1" applyFill="1" applyBorder="1" applyAlignment="1">
      <alignment horizontal="center"/>
    </xf>
    <xf numFmtId="49" fontId="25" fillId="3" borderId="37" xfId="0" applyNumberFormat="1" applyFont="1" applyFill="1" applyBorder="1" applyAlignment="1">
      <alignment horizontal="center"/>
    </xf>
    <xf numFmtId="0" fontId="25" fillId="0" borderId="20" xfId="0" applyFont="1" applyBorder="1" applyAlignment="1">
      <alignment horizontal="left" vertical="center"/>
    </xf>
    <xf numFmtId="0" fontId="25" fillId="0" borderId="22" xfId="0" applyFont="1" applyBorder="1" applyAlignment="1">
      <alignment horizontal="left" vertical="center"/>
    </xf>
  </cellXfs>
  <cellStyles count="28">
    <cellStyle name="Comma" xfId="1" builtinId="3"/>
    <cellStyle name="Comma 2" xfId="25" xr:uid="{00000000-0005-0000-0000-000001000000}"/>
    <cellStyle name="Hyperlink 2" xfId="26" xr:uid="{00000000-0005-0000-0000-000003000000}"/>
    <cellStyle name="Normal" xfId="0" builtinId="0"/>
    <cellStyle name="Normal 10 2 2 2" xfId="15" xr:uid="{00000000-0005-0000-0000-000005000000}"/>
    <cellStyle name="Normal 15" xfId="23" xr:uid="{00000000-0005-0000-0000-000006000000}"/>
    <cellStyle name="Normal 15 2 2" xfId="24" xr:uid="{00000000-0005-0000-0000-000007000000}"/>
    <cellStyle name="Normal 2" xfId="10" xr:uid="{00000000-0005-0000-0000-000008000000}"/>
    <cellStyle name="Normal 2 2" xfId="3" xr:uid="{00000000-0005-0000-0000-000009000000}"/>
    <cellStyle name="Normal 2 2 2" xfId="12" xr:uid="{00000000-0005-0000-0000-00000A000000}"/>
    <cellStyle name="Normal 2 3" xfId="22" xr:uid="{00000000-0005-0000-0000-00000B000000}"/>
    <cellStyle name="Normal 21" xfId="13" xr:uid="{00000000-0005-0000-0000-00000C000000}"/>
    <cellStyle name="Normal 3" xfId="7" xr:uid="{00000000-0005-0000-0000-00000D000000}"/>
    <cellStyle name="Normal 3 2" xfId="27" xr:uid="{ED7FF749-3827-4BCB-BD03-0F4BD5708DBC}"/>
    <cellStyle name="Normal 4" xfId="21" xr:uid="{00000000-0005-0000-0000-00000E000000}"/>
    <cellStyle name="Normal 482 2" xfId="8" xr:uid="{00000000-0005-0000-0000-00000F000000}"/>
    <cellStyle name="Normal 483 2" xfId="9" xr:uid="{00000000-0005-0000-0000-000010000000}"/>
    <cellStyle name="Percent" xfId="2" builtinId="5"/>
    <cellStyle name="Porcentagem 10 2" xfId="19" xr:uid="{00000000-0005-0000-0000-000012000000}"/>
    <cellStyle name="Porcentagem 2" xfId="11" xr:uid="{00000000-0005-0000-0000-000013000000}"/>
    <cellStyle name="Separador de milhares 2" xfId="6" xr:uid="{00000000-0005-0000-0000-000014000000}"/>
    <cellStyle name="Separador de milhares 65" xfId="4" xr:uid="{00000000-0005-0000-0000-000015000000}"/>
    <cellStyle name="Vírgula 10 6" xfId="18" xr:uid="{00000000-0005-0000-0000-000016000000}"/>
    <cellStyle name="Vírgula 12 3" xfId="5" xr:uid="{00000000-0005-0000-0000-000017000000}"/>
    <cellStyle name="Vírgula 12 3 2" xfId="16" xr:uid="{00000000-0005-0000-0000-000018000000}"/>
    <cellStyle name="Vírgula 2 2 2" xfId="20" xr:uid="{00000000-0005-0000-0000-000019000000}"/>
    <cellStyle name="Vírgula 5" xfId="14" xr:uid="{00000000-0005-0000-0000-00001A000000}"/>
    <cellStyle name="Vírgula 50" xfId="17" xr:uid="{00000000-0005-0000-0000-00001B000000}"/>
  </cellStyles>
  <dxfs count="8">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A9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1019143</xdr:colOff>
      <xdr:row>4</xdr:row>
      <xdr:rowOff>21490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86981" y="115539"/>
          <a:ext cx="1644766" cy="6279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446852</xdr:colOff>
      <xdr:row>0</xdr:row>
      <xdr:rowOff>137082</xdr:rowOff>
    </xdr:from>
    <xdr:to>
      <xdr:col>2</xdr:col>
      <xdr:colOff>987114</xdr:colOff>
      <xdr:row>4</xdr:row>
      <xdr:rowOff>56596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446852" y="137082"/>
          <a:ext cx="1633916" cy="628880"/>
        </a:xfrm>
        <a:prstGeom prst="rect">
          <a:avLst/>
        </a:prstGeom>
      </xdr:spPr>
    </xdr:pic>
    <xdr:clientData/>
  </xdr:twoCellAnchor>
  <xdr:twoCellAnchor editAs="oneCell">
    <xdr:from>
      <xdr:col>0</xdr:col>
      <xdr:colOff>486981</xdr:colOff>
      <xdr:row>0</xdr:row>
      <xdr:rowOff>115539</xdr:rowOff>
    </xdr:from>
    <xdr:to>
      <xdr:col>2</xdr:col>
      <xdr:colOff>1016250</xdr:colOff>
      <xdr:row>4</xdr:row>
      <xdr:rowOff>21490</xdr:rowOff>
    </xdr:to>
    <xdr:pic>
      <xdr:nvPicPr>
        <xdr:cNvPr id="2" name="Picture 1">
          <a:extLst>
            <a:ext uri="{FF2B5EF4-FFF2-40B4-BE49-F238E27FC236}">
              <a16:creationId xmlns:a16="http://schemas.microsoft.com/office/drawing/2014/main" id="{A230AFF1-9099-4B01-8669-03B89B1E0269}"/>
            </a:ext>
          </a:extLst>
        </xdr:cNvPr>
        <xdr:cNvPicPr>
          <a:picLocks noChangeAspect="1"/>
        </xdr:cNvPicPr>
      </xdr:nvPicPr>
      <xdr:blipFill>
        <a:blip xmlns:r="http://schemas.openxmlformats.org/officeDocument/2006/relationships" r:embed="rId1"/>
        <a:stretch>
          <a:fillRect/>
        </a:stretch>
      </xdr:blipFill>
      <xdr:spPr>
        <a:xfrm>
          <a:off x="485076" y="115539"/>
          <a:ext cx="1631907" cy="6298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5" name="Picture 4">
          <a:extLst>
            <a:ext uri="{FF2B5EF4-FFF2-40B4-BE49-F238E27FC236}">
              <a16:creationId xmlns:a16="http://schemas.microsoft.com/office/drawing/2014/main" id="{A6636B41-0B21-4684-94C0-6C9CA34FB37F}"/>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5" name="Picture 4">
          <a:extLst>
            <a:ext uri="{FF2B5EF4-FFF2-40B4-BE49-F238E27FC236}">
              <a16:creationId xmlns:a16="http://schemas.microsoft.com/office/drawing/2014/main" id="{DED8D39C-2122-4193-AE63-0783818CD22C}"/>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5" name="Picture 4">
          <a:extLst>
            <a:ext uri="{FF2B5EF4-FFF2-40B4-BE49-F238E27FC236}">
              <a16:creationId xmlns:a16="http://schemas.microsoft.com/office/drawing/2014/main" id="{C35BF06F-2618-4EED-A2B4-649D532D3846}"/>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4</xdr:row>
      <xdr:rowOff>17680</xdr:rowOff>
    </xdr:to>
    <xdr:pic>
      <xdr:nvPicPr>
        <xdr:cNvPr id="6" name="Picture 5">
          <a:extLst>
            <a:ext uri="{FF2B5EF4-FFF2-40B4-BE49-F238E27FC236}">
              <a16:creationId xmlns:a16="http://schemas.microsoft.com/office/drawing/2014/main" id="{36B9E6D3-EE3B-46A3-8621-F7F2E899FC19}"/>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486981</xdr:colOff>
      <xdr:row>0</xdr:row>
      <xdr:rowOff>115539</xdr:rowOff>
    </xdr:from>
    <xdr:to>
      <xdr:col>2</xdr:col>
      <xdr:colOff>1017238</xdr:colOff>
      <xdr:row>3</xdr:row>
      <xdr:rowOff>141505</xdr:rowOff>
    </xdr:to>
    <xdr:pic>
      <xdr:nvPicPr>
        <xdr:cNvPr id="3" name="Picture 2">
          <a:extLst>
            <a:ext uri="{FF2B5EF4-FFF2-40B4-BE49-F238E27FC236}">
              <a16:creationId xmlns:a16="http://schemas.microsoft.com/office/drawing/2014/main" id="{77CCFC49-AA16-4741-9857-5F6F10E4BF43}"/>
            </a:ext>
          </a:extLst>
        </xdr:cNvPr>
        <xdr:cNvPicPr>
          <a:picLocks noChangeAspect="1"/>
        </xdr:cNvPicPr>
      </xdr:nvPicPr>
      <xdr:blipFill>
        <a:blip xmlns:r="http://schemas.openxmlformats.org/officeDocument/2006/relationships" r:embed="rId1"/>
        <a:stretch>
          <a:fillRect/>
        </a:stretch>
      </xdr:blipFill>
      <xdr:spPr>
        <a:xfrm>
          <a:off x="485076" y="115539"/>
          <a:ext cx="1637062" cy="6260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403412</xdr:colOff>
      <xdr:row>0</xdr:row>
      <xdr:rowOff>4482</xdr:rowOff>
    </xdr:from>
    <xdr:to>
      <xdr:col>1</xdr:col>
      <xdr:colOff>1578321</xdr:colOff>
      <xdr:row>3</xdr:row>
      <xdr:rowOff>41346</xdr:rowOff>
    </xdr:to>
    <xdr:pic>
      <xdr:nvPicPr>
        <xdr:cNvPr id="2" name="Picture 1">
          <a:extLst>
            <a:ext uri="{FF2B5EF4-FFF2-40B4-BE49-F238E27FC236}">
              <a16:creationId xmlns:a16="http://schemas.microsoft.com/office/drawing/2014/main" id="{645781BC-A8D6-40A2-8527-8369E2E1553E}"/>
            </a:ext>
          </a:extLst>
        </xdr:cNvPr>
        <xdr:cNvPicPr>
          <a:picLocks noChangeAspect="1"/>
        </xdr:cNvPicPr>
      </xdr:nvPicPr>
      <xdr:blipFill>
        <a:blip xmlns:r="http://schemas.openxmlformats.org/officeDocument/2006/relationships" r:embed="rId1"/>
        <a:stretch>
          <a:fillRect/>
        </a:stretch>
      </xdr:blipFill>
      <xdr:spPr>
        <a:xfrm>
          <a:off x="403412" y="4482"/>
          <a:ext cx="1667744" cy="6419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215900</xdr:colOff>
      <xdr:row>0</xdr:row>
      <xdr:rowOff>0</xdr:rowOff>
    </xdr:from>
    <xdr:to>
      <xdr:col>1</xdr:col>
      <xdr:colOff>1156198</xdr:colOff>
      <xdr:row>2</xdr:row>
      <xdr:rowOff>19413</xdr:rowOff>
    </xdr:to>
    <xdr:pic>
      <xdr:nvPicPr>
        <xdr:cNvPr id="2" name="Picture 1">
          <a:extLst>
            <a:ext uri="{FF2B5EF4-FFF2-40B4-BE49-F238E27FC236}">
              <a16:creationId xmlns:a16="http://schemas.microsoft.com/office/drawing/2014/main" id="{FC35B86D-8325-4CC9-B6FB-339831F9A102}"/>
            </a:ext>
          </a:extLst>
        </xdr:cNvPr>
        <xdr:cNvPicPr>
          <a:picLocks noChangeAspect="1"/>
        </xdr:cNvPicPr>
      </xdr:nvPicPr>
      <xdr:blipFill>
        <a:blip xmlns:r="http://schemas.openxmlformats.org/officeDocument/2006/relationships" r:embed="rId1"/>
        <a:stretch>
          <a:fillRect/>
        </a:stretch>
      </xdr:blipFill>
      <xdr:spPr>
        <a:xfrm>
          <a:off x="215900" y="0"/>
          <a:ext cx="1170803" cy="394698"/>
        </a:xfrm>
        <a:prstGeom prst="rect">
          <a:avLst/>
        </a:prstGeom>
      </xdr:spPr>
    </xdr:pic>
    <xdr:clientData/>
  </xdr:twoCellAnchor>
  <xdr:twoCellAnchor editAs="oneCell">
    <xdr:from>
      <xdr:col>0</xdr:col>
      <xdr:colOff>215900</xdr:colOff>
      <xdr:row>0</xdr:row>
      <xdr:rowOff>0</xdr:rowOff>
    </xdr:from>
    <xdr:to>
      <xdr:col>1</xdr:col>
      <xdr:colOff>1190488</xdr:colOff>
      <xdr:row>2</xdr:row>
      <xdr:rowOff>15603</xdr:rowOff>
    </xdr:to>
    <xdr:pic>
      <xdr:nvPicPr>
        <xdr:cNvPr id="3" name="Picture 1">
          <a:extLst>
            <a:ext uri="{FF2B5EF4-FFF2-40B4-BE49-F238E27FC236}">
              <a16:creationId xmlns:a16="http://schemas.microsoft.com/office/drawing/2014/main" id="{C68C1A02-0C55-4019-9CF2-96F20B4E5903}"/>
            </a:ext>
          </a:extLst>
        </xdr:cNvPr>
        <xdr:cNvPicPr>
          <a:picLocks noChangeAspect="1"/>
        </xdr:cNvPicPr>
      </xdr:nvPicPr>
      <xdr:blipFill>
        <a:blip xmlns:r="http://schemas.openxmlformats.org/officeDocument/2006/relationships" r:embed="rId1"/>
        <a:stretch>
          <a:fillRect/>
        </a:stretch>
      </xdr:blipFill>
      <xdr:spPr>
        <a:xfrm>
          <a:off x="215900" y="0"/>
          <a:ext cx="1199378" cy="390888"/>
        </a:xfrm>
        <a:prstGeom prst="rect">
          <a:avLst/>
        </a:prstGeom>
      </xdr:spPr>
    </xdr:pic>
    <xdr:clientData/>
  </xdr:twoCellAnchor>
  <xdr:twoCellAnchor editAs="oneCell">
    <xdr:from>
      <xdr:col>0</xdr:col>
      <xdr:colOff>215900</xdr:colOff>
      <xdr:row>0</xdr:row>
      <xdr:rowOff>0</xdr:rowOff>
    </xdr:from>
    <xdr:to>
      <xdr:col>1</xdr:col>
      <xdr:colOff>1154293</xdr:colOff>
      <xdr:row>2</xdr:row>
      <xdr:rowOff>21318</xdr:rowOff>
    </xdr:to>
    <xdr:pic>
      <xdr:nvPicPr>
        <xdr:cNvPr id="4" name="Picture 1">
          <a:extLst>
            <a:ext uri="{FF2B5EF4-FFF2-40B4-BE49-F238E27FC236}">
              <a16:creationId xmlns:a16="http://schemas.microsoft.com/office/drawing/2014/main" id="{801119D8-DE40-4357-97E1-CB2D1A76B3CF}"/>
            </a:ext>
          </a:extLst>
        </xdr:cNvPr>
        <xdr:cNvPicPr>
          <a:picLocks noChangeAspect="1"/>
        </xdr:cNvPicPr>
      </xdr:nvPicPr>
      <xdr:blipFill>
        <a:blip xmlns:r="http://schemas.openxmlformats.org/officeDocument/2006/relationships" r:embed="rId1"/>
        <a:stretch>
          <a:fillRect/>
        </a:stretch>
      </xdr:blipFill>
      <xdr:spPr>
        <a:xfrm>
          <a:off x="215900" y="0"/>
          <a:ext cx="1176518" cy="3889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55"/>
  <sheetViews>
    <sheetView showGridLines="0" tabSelected="1" zoomScale="85" zoomScaleNormal="85" workbookViewId="0">
      <selection activeCell="C11" sqref="C11"/>
    </sheetView>
  </sheetViews>
  <sheetFormatPr defaultColWidth="8.5546875" defaultRowHeight="14.4"/>
  <cols>
    <col min="1" max="1" width="8" customWidth="1"/>
    <col min="2" max="2" width="8" style="11" customWidth="1"/>
    <col min="3" max="3" width="114.44140625" customWidth="1"/>
    <col min="4" max="5" width="18" bestFit="1" customWidth="1"/>
    <col min="6" max="7" width="17.44140625" bestFit="1" customWidth="1"/>
    <col min="8" max="8" width="16.77734375" bestFit="1" customWidth="1"/>
    <col min="10" max="10" width="12.44140625" bestFit="1" customWidth="1"/>
    <col min="11" max="11" width="19.21875" bestFit="1" customWidth="1"/>
    <col min="12" max="12" width="15.21875" bestFit="1" customWidth="1"/>
  </cols>
  <sheetData>
    <row r="5" spans="2:12" ht="15" thickBot="1"/>
    <row r="6" spans="2:12" ht="16.2" thickTop="1">
      <c r="B6" s="14" t="s">
        <v>61</v>
      </c>
      <c r="C6" s="19"/>
      <c r="D6" s="19"/>
      <c r="E6" s="19"/>
      <c r="F6" s="19"/>
      <c r="G6" s="19"/>
      <c r="H6" s="19"/>
    </row>
    <row r="8" spans="2:12" ht="15.6">
      <c r="B8" s="12"/>
      <c r="C8" s="1"/>
      <c r="D8" s="1"/>
      <c r="E8" s="1"/>
      <c r="F8" s="1"/>
      <c r="G8" s="1"/>
      <c r="H8" s="8"/>
    </row>
    <row r="9" spans="2:12" ht="16.2" thickBot="1">
      <c r="B9" s="12"/>
      <c r="C9" s="1"/>
      <c r="D9" s="20" t="s">
        <v>0</v>
      </c>
      <c r="E9" s="20" t="s">
        <v>15</v>
      </c>
      <c r="F9" s="20" t="s">
        <v>16</v>
      </c>
      <c r="G9" s="20" t="s">
        <v>29</v>
      </c>
      <c r="H9" s="20" t="s">
        <v>30</v>
      </c>
    </row>
    <row r="10" spans="2:12" ht="16.8" thickTop="1" thickBot="1">
      <c r="B10" s="12"/>
      <c r="C10" s="15" t="s">
        <v>62</v>
      </c>
      <c r="D10" s="21" t="s">
        <v>148</v>
      </c>
      <c r="E10" s="22" t="s">
        <v>149</v>
      </c>
      <c r="F10" s="22" t="s">
        <v>150</v>
      </c>
      <c r="G10" s="22" t="s">
        <v>151</v>
      </c>
      <c r="H10" s="21" t="s">
        <v>64</v>
      </c>
    </row>
    <row r="11" spans="2:12" ht="16.8" thickTop="1" thickBot="1">
      <c r="B11" s="12"/>
      <c r="C11" s="161" t="s">
        <v>31</v>
      </c>
      <c r="D11" s="159"/>
      <c r="E11" s="23"/>
      <c r="F11" s="23"/>
      <c r="G11" s="23"/>
      <c r="H11" s="31"/>
      <c r="K11" s="7"/>
      <c r="L11" s="43"/>
    </row>
    <row r="12" spans="2:12" ht="15.6">
      <c r="B12" s="6">
        <v>1</v>
      </c>
      <c r="C12" s="24" t="s">
        <v>32</v>
      </c>
      <c r="D12" s="30">
        <v>2012482.92374</v>
      </c>
      <c r="E12" s="30">
        <v>2153112.27666</v>
      </c>
      <c r="F12" s="30">
        <v>2317891.8751300001</v>
      </c>
      <c r="G12" s="30">
        <v>2213745.75379</v>
      </c>
      <c r="H12" s="31">
        <v>2285115.5466100001</v>
      </c>
      <c r="K12" s="7"/>
      <c r="L12" s="43"/>
    </row>
    <row r="13" spans="2:12" ht="46.8">
      <c r="B13" s="6" t="s">
        <v>1</v>
      </c>
      <c r="C13" s="24" t="s">
        <v>152</v>
      </c>
      <c r="D13" s="30">
        <v>1927715.8641600001</v>
      </c>
      <c r="E13" s="225" t="s">
        <v>63</v>
      </c>
      <c r="F13" s="225" t="s">
        <v>63</v>
      </c>
      <c r="G13" s="225" t="s">
        <v>63</v>
      </c>
      <c r="H13" s="226" t="s">
        <v>63</v>
      </c>
      <c r="K13" s="7"/>
      <c r="L13" s="43"/>
    </row>
    <row r="14" spans="2:12" ht="15.6">
      <c r="B14" s="6">
        <v>2</v>
      </c>
      <c r="C14" s="17" t="s">
        <v>33</v>
      </c>
      <c r="D14" s="30">
        <v>2012482.92374</v>
      </c>
      <c r="E14" s="30">
        <v>2153112.27666</v>
      </c>
      <c r="F14" s="30">
        <v>2317891.8751300001</v>
      </c>
      <c r="G14" s="30">
        <v>2213745.75379</v>
      </c>
      <c r="H14" s="31">
        <v>2285115.5466100001</v>
      </c>
      <c r="K14" s="7"/>
      <c r="L14" s="43"/>
    </row>
    <row r="15" spans="2:12" ht="15.6">
      <c r="B15" s="6" t="s">
        <v>78</v>
      </c>
      <c r="C15" s="17" t="s">
        <v>156</v>
      </c>
      <c r="D15" s="30">
        <v>1927715.8641600001</v>
      </c>
      <c r="E15" s="225" t="s">
        <v>63</v>
      </c>
      <c r="F15" s="225" t="s">
        <v>63</v>
      </c>
      <c r="G15" s="225" t="s">
        <v>63</v>
      </c>
      <c r="H15" s="226" t="s">
        <v>63</v>
      </c>
      <c r="K15" s="7"/>
      <c r="L15" s="43"/>
    </row>
    <row r="16" spans="2:12" ht="15.6">
      <c r="B16" s="6">
        <v>3</v>
      </c>
      <c r="C16" s="17" t="s">
        <v>34</v>
      </c>
      <c r="D16" s="30">
        <v>2012482.92374</v>
      </c>
      <c r="E16" s="30">
        <v>2153112.27666</v>
      </c>
      <c r="F16" s="30">
        <v>2317891.8751300001</v>
      </c>
      <c r="G16" s="30">
        <v>2213745.75379</v>
      </c>
      <c r="H16" s="31">
        <v>2285115.5466100001</v>
      </c>
      <c r="J16" s="39"/>
      <c r="K16" s="7"/>
    </row>
    <row r="17" spans="1:12" ht="15.6">
      <c r="A17" s="2"/>
      <c r="B17" s="6" t="s">
        <v>153</v>
      </c>
      <c r="C17" s="17" t="s">
        <v>157</v>
      </c>
      <c r="D17" s="30">
        <v>1927715.8641600001</v>
      </c>
      <c r="E17" s="225" t="s">
        <v>63</v>
      </c>
      <c r="F17" s="225" t="s">
        <v>63</v>
      </c>
      <c r="G17" s="225" t="s">
        <v>63</v>
      </c>
      <c r="H17" s="226" t="s">
        <v>63</v>
      </c>
      <c r="J17" s="39"/>
      <c r="K17" s="7"/>
    </row>
    <row r="18" spans="1:12" ht="15.6">
      <c r="B18" s="6" t="s">
        <v>35</v>
      </c>
      <c r="C18" s="17" t="s">
        <v>36</v>
      </c>
      <c r="D18" s="30">
        <v>0</v>
      </c>
      <c r="E18" s="30">
        <v>0</v>
      </c>
      <c r="F18" s="30">
        <v>0</v>
      </c>
      <c r="G18" s="30">
        <v>0</v>
      </c>
      <c r="H18" s="31">
        <v>0</v>
      </c>
      <c r="K18" s="7"/>
    </row>
    <row r="19" spans="1:12" ht="15.6">
      <c r="B19" s="6" t="s">
        <v>154</v>
      </c>
      <c r="C19" s="17" t="s">
        <v>155</v>
      </c>
      <c r="D19" s="30">
        <v>0</v>
      </c>
      <c r="E19" s="30">
        <v>0</v>
      </c>
      <c r="F19" s="30">
        <v>0</v>
      </c>
      <c r="G19" s="30">
        <v>0</v>
      </c>
      <c r="H19" s="31">
        <v>0</v>
      </c>
      <c r="K19" s="7"/>
    </row>
    <row r="20" spans="1:12" ht="16.2" thickBot="1">
      <c r="B20" s="6" t="s">
        <v>37</v>
      </c>
      <c r="C20" s="17" t="s">
        <v>38</v>
      </c>
      <c r="D20" s="30">
        <v>0</v>
      </c>
      <c r="E20" s="30">
        <v>0</v>
      </c>
      <c r="F20" s="30">
        <v>0</v>
      </c>
      <c r="G20" s="30">
        <v>0</v>
      </c>
      <c r="H20" s="31">
        <v>0</v>
      </c>
      <c r="K20" s="7"/>
    </row>
    <row r="21" spans="1:12" ht="15" thickBot="1">
      <c r="B21" s="12"/>
      <c r="C21" s="161" t="s">
        <v>39</v>
      </c>
      <c r="D21" s="160"/>
      <c r="E21" s="32"/>
      <c r="F21" s="32"/>
      <c r="G21" s="32"/>
      <c r="H21" s="33"/>
      <c r="K21" s="7"/>
      <c r="L21" s="43"/>
    </row>
    <row r="22" spans="1:12" ht="15.6">
      <c r="B22" s="6">
        <v>4</v>
      </c>
      <c r="C22" s="17" t="s">
        <v>40</v>
      </c>
      <c r="D22" s="30">
        <v>7236295.4308100007</v>
      </c>
      <c r="E22" s="30">
        <v>7139159.8700999999</v>
      </c>
      <c r="F22" s="30">
        <v>7486626.3446499994</v>
      </c>
      <c r="G22" s="30">
        <v>8007123.9090600004</v>
      </c>
      <c r="H22" s="31">
        <v>9208293.8726299983</v>
      </c>
      <c r="K22" s="7"/>
    </row>
    <row r="23" spans="1:12" ht="47.4" thickBot="1">
      <c r="B23" s="6" t="s">
        <v>158</v>
      </c>
      <c r="C23" s="17" t="s">
        <v>159</v>
      </c>
      <c r="D23" s="30">
        <v>7151528.3712300006</v>
      </c>
      <c r="E23" s="225" t="s">
        <v>63</v>
      </c>
      <c r="F23" s="225" t="s">
        <v>63</v>
      </c>
      <c r="G23" s="225" t="s">
        <v>63</v>
      </c>
      <c r="H23" s="226" t="s">
        <v>63</v>
      </c>
      <c r="K23" s="7"/>
    </row>
    <row r="24" spans="1:12" ht="15" thickBot="1">
      <c r="B24" s="12"/>
      <c r="C24" s="161" t="s">
        <v>41</v>
      </c>
      <c r="D24" s="160"/>
      <c r="E24" s="32"/>
      <c r="F24" s="32"/>
      <c r="G24" s="32"/>
      <c r="H24" s="33"/>
      <c r="K24" s="7"/>
    </row>
    <row r="25" spans="1:12" ht="15.6">
      <c r="B25" s="6">
        <v>5</v>
      </c>
      <c r="C25" s="17" t="s">
        <v>42</v>
      </c>
      <c r="D25" s="227">
        <v>0.27810955798894615</v>
      </c>
      <c r="E25" s="227">
        <v>0.30159182814739804</v>
      </c>
      <c r="F25" s="227">
        <v>0.30960432221736073</v>
      </c>
      <c r="G25" s="227">
        <v>0.27647202402914778</v>
      </c>
      <c r="H25" s="228">
        <v>0.24815840786772628</v>
      </c>
      <c r="K25" s="7"/>
    </row>
    <row r="26" spans="1:12" ht="31.2">
      <c r="B26" s="6" t="s">
        <v>160</v>
      </c>
      <c r="C26" s="17" t="s">
        <v>225</v>
      </c>
      <c r="D26" s="227">
        <v>0.26955299120605319</v>
      </c>
      <c r="E26" s="227" t="s">
        <v>63</v>
      </c>
      <c r="F26" s="227" t="s">
        <v>63</v>
      </c>
      <c r="G26" s="227" t="s">
        <v>63</v>
      </c>
      <c r="H26" s="228" t="s">
        <v>63</v>
      </c>
      <c r="K26" s="7"/>
    </row>
    <row r="27" spans="1:12" ht="15.6">
      <c r="B27" s="6">
        <v>6</v>
      </c>
      <c r="C27" s="17" t="s">
        <v>43</v>
      </c>
      <c r="D27" s="227">
        <v>0.27810955798894615</v>
      </c>
      <c r="E27" s="227">
        <v>0.30159182814739804</v>
      </c>
      <c r="F27" s="227">
        <v>0.30960432221736073</v>
      </c>
      <c r="G27" s="227">
        <v>0.27647202402914778</v>
      </c>
      <c r="H27" s="228">
        <v>0.24815840786772628</v>
      </c>
      <c r="K27" s="7"/>
    </row>
    <row r="28" spans="1:12" ht="15.6">
      <c r="B28" s="6" t="s">
        <v>161</v>
      </c>
      <c r="C28" s="17" t="s">
        <v>224</v>
      </c>
      <c r="D28" s="227">
        <v>0.26955299120605319</v>
      </c>
      <c r="E28" s="227" t="s">
        <v>63</v>
      </c>
      <c r="F28" s="227" t="s">
        <v>63</v>
      </c>
      <c r="G28" s="227" t="s">
        <v>63</v>
      </c>
      <c r="H28" s="228" t="s">
        <v>63</v>
      </c>
      <c r="K28" s="7"/>
    </row>
    <row r="29" spans="1:12" ht="15.6">
      <c r="B29" s="6">
        <v>7</v>
      </c>
      <c r="C29" s="17" t="s">
        <v>162</v>
      </c>
      <c r="D29" s="227">
        <v>0.27810955798894615</v>
      </c>
      <c r="E29" s="227">
        <v>0.30159182814739804</v>
      </c>
      <c r="F29" s="227">
        <v>0.30960432221736073</v>
      </c>
      <c r="G29" s="227">
        <v>0.27647202402914778</v>
      </c>
      <c r="H29" s="228">
        <v>0.24815840786772628</v>
      </c>
      <c r="K29" s="7"/>
    </row>
    <row r="30" spans="1:12" ht="16.2" thickBot="1">
      <c r="B30" s="6" t="s">
        <v>21</v>
      </c>
      <c r="C30" s="17" t="s">
        <v>223</v>
      </c>
      <c r="D30" s="227">
        <v>0.26955299120605319</v>
      </c>
      <c r="E30" s="227" t="s">
        <v>63</v>
      </c>
      <c r="F30" s="227" t="s">
        <v>63</v>
      </c>
      <c r="G30" s="227" t="s">
        <v>63</v>
      </c>
      <c r="H30" s="228" t="s">
        <v>63</v>
      </c>
      <c r="K30" s="7"/>
    </row>
    <row r="31" spans="1:12" ht="15" thickBot="1">
      <c r="B31" s="12"/>
      <c r="C31" s="161" t="s">
        <v>44</v>
      </c>
      <c r="D31" s="160"/>
      <c r="E31" s="32"/>
      <c r="F31" s="32"/>
      <c r="G31" s="32"/>
      <c r="H31" s="33"/>
      <c r="K31" s="7"/>
    </row>
    <row r="32" spans="1:12" ht="15.6">
      <c r="B32" s="6">
        <v>8</v>
      </c>
      <c r="C32" s="17" t="s">
        <v>45</v>
      </c>
      <c r="D32" s="227">
        <v>2.4999999999965453E-2</v>
      </c>
      <c r="E32" s="227">
        <v>2.4E-2</v>
      </c>
      <c r="F32" s="227">
        <v>2.5000000000000001E-2</v>
      </c>
      <c r="G32" s="227">
        <v>2.5000000000000001E-2</v>
      </c>
      <c r="H32" s="228">
        <v>2.5000000000000001E-2</v>
      </c>
      <c r="K32" s="7"/>
    </row>
    <row r="33" spans="2:12" ht="15.6">
      <c r="B33" s="6">
        <v>9</v>
      </c>
      <c r="C33" s="17" t="s">
        <v>46</v>
      </c>
      <c r="D33" s="227">
        <v>0</v>
      </c>
      <c r="E33" s="227">
        <v>0</v>
      </c>
      <c r="F33" s="227">
        <v>0</v>
      </c>
      <c r="G33" s="227">
        <v>0</v>
      </c>
      <c r="H33" s="228">
        <v>2.4999999999840879E-2</v>
      </c>
      <c r="K33" s="7"/>
    </row>
    <row r="34" spans="2:12" ht="15.6">
      <c r="B34" s="6">
        <v>10</v>
      </c>
      <c r="C34" s="17" t="s">
        <v>47</v>
      </c>
      <c r="D34" s="227">
        <v>0</v>
      </c>
      <c r="E34" s="227">
        <v>0</v>
      </c>
      <c r="F34" s="227">
        <v>0</v>
      </c>
      <c r="G34" s="227">
        <v>0</v>
      </c>
      <c r="H34" s="228">
        <v>0</v>
      </c>
      <c r="K34" s="7"/>
    </row>
    <row r="35" spans="2:12" ht="15.6">
      <c r="B35" s="6">
        <v>11</v>
      </c>
      <c r="C35" s="17" t="s">
        <v>48</v>
      </c>
      <c r="D35" s="227">
        <v>2.4999999999965453E-2</v>
      </c>
      <c r="E35" s="227">
        <v>2.4E-2</v>
      </c>
      <c r="F35" s="227">
        <v>2.5000000000000001E-2</v>
      </c>
      <c r="G35" s="227">
        <v>2.5000000000000001E-2</v>
      </c>
      <c r="H35" s="228">
        <v>2.5000000000000001E-2</v>
      </c>
      <c r="K35" s="7"/>
    </row>
    <row r="36" spans="2:12" ht="15.6">
      <c r="B36" s="6">
        <v>12</v>
      </c>
      <c r="C36" s="17" t="s">
        <v>49</v>
      </c>
      <c r="D36" s="227">
        <v>0.17310955798826211</v>
      </c>
      <c r="E36" s="227">
        <v>0.21759182814739803</v>
      </c>
      <c r="F36" s="227">
        <v>0.22460432221736071</v>
      </c>
      <c r="G36" s="227">
        <v>0.19147202402914776</v>
      </c>
      <c r="H36" s="228">
        <v>0.16315840786772629</v>
      </c>
      <c r="K36" s="7"/>
    </row>
    <row r="37" spans="2:12" ht="16.2" thickBot="1">
      <c r="B37" s="6" t="s">
        <v>163</v>
      </c>
      <c r="C37" s="17" t="s">
        <v>221</v>
      </c>
      <c r="D37" s="227">
        <v>0.18455299120608776</v>
      </c>
      <c r="E37" s="227" t="s">
        <v>63</v>
      </c>
      <c r="F37" s="227" t="s">
        <v>63</v>
      </c>
      <c r="G37" s="227" t="s">
        <v>63</v>
      </c>
      <c r="H37" s="228" t="s">
        <v>63</v>
      </c>
      <c r="K37" s="7"/>
    </row>
    <row r="38" spans="2:12" ht="15" thickBot="1">
      <c r="B38" s="13"/>
      <c r="C38" s="161" t="s">
        <v>50</v>
      </c>
      <c r="D38" s="160"/>
      <c r="E38" s="32"/>
      <c r="F38" s="32"/>
      <c r="G38" s="32"/>
      <c r="H38" s="33"/>
      <c r="K38" s="7"/>
      <c r="L38" s="43"/>
    </row>
    <row r="39" spans="2:12" ht="15.6">
      <c r="B39" s="6">
        <v>13</v>
      </c>
      <c r="C39" s="17" t="s">
        <v>51</v>
      </c>
      <c r="D39" s="225">
        <v>10773842.440229999</v>
      </c>
      <c r="E39" s="225">
        <v>11781589.216969999</v>
      </c>
      <c r="F39" s="225">
        <v>12810592.2664</v>
      </c>
      <c r="G39" s="225">
        <v>13188954.61743</v>
      </c>
      <c r="H39" s="226">
        <v>16644392.658190001</v>
      </c>
      <c r="K39" s="7"/>
    </row>
    <row r="40" spans="2:12" ht="31.2">
      <c r="B40" s="6" t="s">
        <v>164</v>
      </c>
      <c r="C40" s="17" t="s">
        <v>165</v>
      </c>
      <c r="D40" s="225">
        <v>10689075.380649999</v>
      </c>
      <c r="E40" s="225" t="s">
        <v>63</v>
      </c>
      <c r="F40" s="225" t="s">
        <v>63</v>
      </c>
      <c r="G40" s="225" t="s">
        <v>63</v>
      </c>
      <c r="H40" s="226" t="s">
        <v>63</v>
      </c>
      <c r="K40" s="7"/>
    </row>
    <row r="41" spans="2:12" ht="15.6">
      <c r="B41" s="6">
        <v>14</v>
      </c>
      <c r="C41" s="17" t="s">
        <v>52</v>
      </c>
      <c r="D41" s="256">
        <v>0.18679999999999999</v>
      </c>
      <c r="E41" s="256">
        <v>0.18279999999999999</v>
      </c>
      <c r="F41" s="256">
        <v>0.18090000000000001</v>
      </c>
      <c r="G41" s="256">
        <v>0.1678</v>
      </c>
      <c r="H41" s="257">
        <v>0.13730000000000001</v>
      </c>
    </row>
    <row r="42" spans="2:12" ht="16.2" thickBot="1">
      <c r="B42" s="6" t="s">
        <v>166</v>
      </c>
      <c r="C42" s="17" t="s">
        <v>222</v>
      </c>
      <c r="D42" s="256">
        <v>0.1803444915029476</v>
      </c>
      <c r="E42" s="256" t="s">
        <v>63</v>
      </c>
      <c r="F42" s="256" t="s">
        <v>63</v>
      </c>
      <c r="G42" s="256" t="s">
        <v>63</v>
      </c>
      <c r="H42" s="257" t="s">
        <v>63</v>
      </c>
    </row>
    <row r="43" spans="2:12" ht="15" thickBot="1">
      <c r="B43" s="12"/>
      <c r="C43" s="161" t="s">
        <v>53</v>
      </c>
      <c r="D43" s="160"/>
      <c r="E43" s="32"/>
      <c r="F43" s="32"/>
      <c r="G43" s="32"/>
      <c r="H43" s="33"/>
    </row>
    <row r="44" spans="2:12" ht="15.6">
      <c r="B44" s="6">
        <v>15</v>
      </c>
      <c r="C44" s="17" t="s">
        <v>54</v>
      </c>
      <c r="D44" s="34">
        <v>0</v>
      </c>
      <c r="E44" s="34">
        <v>0</v>
      </c>
      <c r="F44" s="34">
        <v>0</v>
      </c>
      <c r="G44" s="34">
        <v>0</v>
      </c>
      <c r="H44" s="35">
        <v>0</v>
      </c>
    </row>
    <row r="45" spans="2:12" ht="15.6">
      <c r="B45" s="6">
        <v>16</v>
      </c>
      <c r="C45" s="17" t="s">
        <v>55</v>
      </c>
      <c r="D45" s="34">
        <v>0</v>
      </c>
      <c r="E45" s="34">
        <v>0</v>
      </c>
      <c r="F45" s="34">
        <v>0</v>
      </c>
      <c r="G45" s="34">
        <v>0</v>
      </c>
      <c r="H45" s="35">
        <v>0</v>
      </c>
    </row>
    <row r="46" spans="2:12" ht="16.2" thickBot="1">
      <c r="B46" s="6">
        <v>17</v>
      </c>
      <c r="C46" s="17" t="s">
        <v>56</v>
      </c>
      <c r="D46" s="34">
        <v>0</v>
      </c>
      <c r="E46" s="34">
        <v>0</v>
      </c>
      <c r="F46" s="34">
        <v>0</v>
      </c>
      <c r="G46" s="34">
        <v>0</v>
      </c>
      <c r="H46" s="35">
        <v>0</v>
      </c>
    </row>
    <row r="47" spans="2:12" ht="15" thickBot="1">
      <c r="B47" s="12"/>
      <c r="C47" s="161" t="s">
        <v>57</v>
      </c>
      <c r="D47" s="160"/>
      <c r="E47" s="32"/>
      <c r="F47" s="32"/>
      <c r="G47" s="32"/>
      <c r="H47" s="33"/>
    </row>
    <row r="48" spans="2:12" ht="15.6">
      <c r="B48" s="6">
        <v>18</v>
      </c>
      <c r="C48" s="17" t="s">
        <v>58</v>
      </c>
      <c r="D48" s="34">
        <v>0</v>
      </c>
      <c r="E48" s="34">
        <v>0</v>
      </c>
      <c r="F48" s="34">
        <v>0</v>
      </c>
      <c r="G48" s="34">
        <v>0</v>
      </c>
      <c r="H48" s="35">
        <v>0</v>
      </c>
    </row>
    <row r="49" spans="2:8" ht="15.6">
      <c r="B49" s="6">
        <v>19</v>
      </c>
      <c r="C49" s="17" t="s">
        <v>59</v>
      </c>
      <c r="D49" s="34">
        <v>0</v>
      </c>
      <c r="E49" s="34">
        <v>0</v>
      </c>
      <c r="F49" s="34">
        <v>0</v>
      </c>
      <c r="G49" s="34">
        <v>0</v>
      </c>
      <c r="H49" s="35">
        <v>0</v>
      </c>
    </row>
    <row r="50" spans="2:8" ht="16.2" thickBot="1">
      <c r="B50" s="6">
        <v>20</v>
      </c>
      <c r="C50" s="25" t="s">
        <v>60</v>
      </c>
      <c r="D50" s="36">
        <v>0</v>
      </c>
      <c r="E50" s="36">
        <v>0</v>
      </c>
      <c r="F50" s="36">
        <v>0</v>
      </c>
      <c r="G50" s="36">
        <v>0</v>
      </c>
      <c r="H50" s="37">
        <v>0</v>
      </c>
    </row>
    <row r="51" spans="2:8" ht="15" thickTop="1">
      <c r="D51" s="10"/>
    </row>
    <row r="52" spans="2:8">
      <c r="D52" s="9"/>
    </row>
    <row r="54" spans="2:8">
      <c r="C54" s="26"/>
    </row>
    <row r="55" spans="2:8">
      <c r="C55" s="26"/>
    </row>
  </sheetData>
  <phoneticPr fontId="1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B84-3ADE-4305-9DB1-6D2C72394BA9}">
  <dimension ref="A1:A6"/>
  <sheetViews>
    <sheetView showGridLines="0" zoomScaleNormal="100" workbookViewId="0">
      <selection sqref="A1:A7"/>
    </sheetView>
  </sheetViews>
  <sheetFormatPr defaultColWidth="8.77734375" defaultRowHeight="14.4"/>
  <cols>
    <col min="1" max="1" width="166" customWidth="1"/>
  </cols>
  <sheetData>
    <row r="1" spans="1:1" ht="367.5" customHeight="1">
      <c r="A1" s="281" t="s">
        <v>204</v>
      </c>
    </row>
    <row r="2" spans="1:1" ht="37.5" customHeight="1">
      <c r="A2" s="281"/>
    </row>
    <row r="3" spans="1:1">
      <c r="A3" s="281"/>
    </row>
    <row r="4" spans="1:1">
      <c r="A4" s="281"/>
    </row>
    <row r="5" spans="1:1">
      <c r="A5" s="281"/>
    </row>
    <row r="6" spans="1:1">
      <c r="A6" s="281"/>
    </row>
  </sheetData>
  <mergeCells count="1">
    <mergeCell ref="A1:A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3B38-3668-4803-94C5-75919228D0A3}">
  <dimension ref="A1:A2"/>
  <sheetViews>
    <sheetView showGridLines="0" zoomScaleNormal="100" workbookViewId="0">
      <selection sqref="A1:A7"/>
    </sheetView>
  </sheetViews>
  <sheetFormatPr defaultColWidth="8.77734375" defaultRowHeight="14.4"/>
  <cols>
    <col min="1" max="1" width="120.44140625" customWidth="1"/>
  </cols>
  <sheetData>
    <row r="1" spans="1:1" ht="330" customHeight="1">
      <c r="A1" s="281" t="s">
        <v>205</v>
      </c>
    </row>
    <row r="2" spans="1:1" ht="50.25" customHeight="1">
      <c r="A2" s="281"/>
    </row>
  </sheetData>
  <mergeCells count="1">
    <mergeCell ref="A1:A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DFEE-8342-4337-96D1-CE0DE65E3F68}">
  <dimension ref="A1"/>
  <sheetViews>
    <sheetView showGridLines="0" zoomScaleNormal="100" workbookViewId="0">
      <selection sqref="A1:A7"/>
    </sheetView>
  </sheetViews>
  <sheetFormatPr defaultColWidth="8.77734375" defaultRowHeight="14.4"/>
  <cols>
    <col min="1" max="1" width="115.21875" customWidth="1"/>
  </cols>
  <sheetData>
    <row r="1" spans="1:1" ht="230.4">
      <c r="A1" s="105" t="s">
        <v>101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2353-7FAF-41E1-A106-ED58D0F11FBB}">
  <dimension ref="A1"/>
  <sheetViews>
    <sheetView showGridLines="0" zoomScaleNormal="100" workbookViewId="0">
      <selection sqref="A1:A7"/>
    </sheetView>
  </sheetViews>
  <sheetFormatPr defaultColWidth="8.77734375" defaultRowHeight="14.4"/>
  <cols>
    <col min="1" max="1" width="67.77734375" customWidth="1"/>
  </cols>
  <sheetData>
    <row r="1" spans="1:1" ht="72">
      <c r="A1" s="59" t="s">
        <v>102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C36F-CAFC-419F-A261-CD3C3981C3F3}">
  <dimension ref="A1:AI66"/>
  <sheetViews>
    <sheetView showGridLines="0" zoomScaleNormal="100" workbookViewId="0">
      <selection sqref="A1:A7"/>
    </sheetView>
  </sheetViews>
  <sheetFormatPr defaultColWidth="9.21875" defaultRowHeight="15" customHeight="1"/>
  <cols>
    <col min="1" max="1" width="3.21875" style="54" customWidth="1"/>
    <col min="2" max="2" width="34.21875" style="53" customWidth="1"/>
    <col min="3" max="3" width="12.77734375" style="54" customWidth="1"/>
    <col min="4" max="4" width="4.44140625" style="54" customWidth="1"/>
    <col min="5" max="5" width="34.21875" style="54" customWidth="1"/>
    <col min="6" max="8" width="12.77734375" style="54" customWidth="1"/>
    <col min="9" max="10" width="5.21875" style="54" customWidth="1"/>
    <col min="11" max="11" width="21" style="54" customWidth="1"/>
    <col min="12" max="12" width="16.44140625" style="54" customWidth="1"/>
    <col min="13" max="13" width="4.5546875" style="54" customWidth="1"/>
    <col min="14" max="14" width="21" style="54" customWidth="1"/>
    <col min="15" max="17" width="16.44140625" style="54" customWidth="1"/>
    <col min="18" max="18" width="4.5546875" style="54" customWidth="1"/>
    <col min="19" max="19" width="15.77734375" style="54" bestFit="1" customWidth="1"/>
    <col min="20" max="20" width="12.77734375" style="54" bestFit="1" customWidth="1"/>
    <col min="21" max="21" width="13.77734375" style="54" bestFit="1" customWidth="1"/>
    <col min="22" max="22" width="11.77734375" style="54" bestFit="1" customWidth="1"/>
    <col min="23" max="23" width="13.77734375" style="54" bestFit="1" customWidth="1"/>
    <col min="24" max="24" width="4.5546875" customWidth="1"/>
    <col min="25" max="25" width="18.77734375" style="54" bestFit="1" customWidth="1"/>
    <col min="26" max="26" width="18.5546875" style="54" customWidth="1"/>
    <col min="27" max="27" width="11.5546875" style="54" bestFit="1" customWidth="1"/>
    <col min="28" max="28" width="4.5546875" style="54" customWidth="1"/>
    <col min="29" max="29" width="18.77734375" style="54" bestFit="1" customWidth="1"/>
    <col min="30" max="30" width="18.5546875" style="54" customWidth="1"/>
    <col min="31" max="31" width="13.44140625" style="54" customWidth="1"/>
    <col min="32" max="32" width="4.5546875" style="54" customWidth="1"/>
    <col min="33" max="35" width="13.44140625" style="54" customWidth="1"/>
    <col min="36" max="16384" width="9.21875" style="54"/>
  </cols>
  <sheetData>
    <row r="1" spans="1:35" s="45" customFormat="1" ht="14.4">
      <c r="A1" s="44"/>
      <c r="X1"/>
    </row>
    <row r="2" spans="1:35" s="45" customFormat="1" ht="15" customHeight="1">
      <c r="A2" s="46"/>
      <c r="B2" s="47"/>
      <c r="C2" s="48"/>
      <c r="D2" s="48"/>
      <c r="E2" s="48"/>
      <c r="F2" s="48"/>
      <c r="G2" s="48"/>
      <c r="H2" s="48"/>
      <c r="I2" s="48"/>
      <c r="X2"/>
    </row>
    <row r="3" spans="1:35" s="45" customFormat="1" ht="11.25" customHeight="1">
      <c r="A3" s="46"/>
      <c r="B3" s="48"/>
      <c r="C3" s="60"/>
      <c r="D3" s="60"/>
      <c r="E3" s="60"/>
      <c r="F3" s="60"/>
      <c r="G3" s="60"/>
      <c r="H3" s="60"/>
      <c r="I3" s="60"/>
      <c r="X3"/>
    </row>
    <row r="4" spans="1:35" s="45" customFormat="1" ht="4.2" customHeight="1" thickBot="1">
      <c r="A4" s="46"/>
      <c r="B4" s="47"/>
      <c r="C4" s="48"/>
      <c r="D4" s="48"/>
      <c r="E4" s="48"/>
      <c r="F4" s="48"/>
      <c r="G4" s="48"/>
      <c r="H4" s="48"/>
      <c r="I4" s="48"/>
      <c r="N4" s="54"/>
      <c r="O4" s="54"/>
      <c r="P4" s="54"/>
      <c r="Q4" s="54"/>
      <c r="X4"/>
    </row>
    <row r="5" spans="1:35" s="45" customFormat="1" ht="12" customHeight="1">
      <c r="A5" s="49"/>
      <c r="B5" s="50" t="s">
        <v>103</v>
      </c>
      <c r="C5" s="51"/>
      <c r="D5" s="61"/>
      <c r="E5" s="50" t="s">
        <v>104</v>
      </c>
      <c r="F5" s="51"/>
      <c r="G5" s="51"/>
      <c r="H5" s="51"/>
      <c r="I5" s="61"/>
      <c r="J5" s="52"/>
      <c r="K5" s="50" t="s">
        <v>105</v>
      </c>
      <c r="L5" s="51"/>
      <c r="N5" s="50" t="s">
        <v>138</v>
      </c>
      <c r="O5" s="51"/>
      <c r="P5" s="51"/>
      <c r="Q5" s="51"/>
      <c r="S5" s="282" t="s">
        <v>106</v>
      </c>
      <c r="T5" s="282"/>
      <c r="U5" s="282"/>
      <c r="V5" s="282"/>
      <c r="W5" s="282"/>
      <c r="X5"/>
      <c r="Y5" s="282" t="s">
        <v>107</v>
      </c>
      <c r="Z5" s="282"/>
      <c r="AA5" s="282"/>
      <c r="AB5" s="52"/>
      <c r="AC5" s="282" t="s">
        <v>108</v>
      </c>
      <c r="AD5" s="282"/>
      <c r="AE5" s="282"/>
      <c r="AF5" s="52"/>
      <c r="AG5" s="282" t="s">
        <v>109</v>
      </c>
      <c r="AH5" s="282"/>
      <c r="AI5" s="282"/>
    </row>
    <row r="6" spans="1:35" s="45" customFormat="1" ht="16.2" customHeight="1" thickBot="1">
      <c r="A6" s="49"/>
      <c r="B6" s="58"/>
      <c r="C6" s="52"/>
      <c r="D6" s="52"/>
      <c r="E6" s="58"/>
      <c r="F6" s="52"/>
      <c r="G6" s="52"/>
      <c r="H6" s="52"/>
      <c r="I6" s="52"/>
      <c r="J6" s="52"/>
      <c r="K6" s="58"/>
      <c r="L6" s="52"/>
      <c r="N6" s="58"/>
      <c r="O6" s="52"/>
      <c r="S6" s="58"/>
      <c r="T6" s="52"/>
      <c r="X6"/>
      <c r="Y6" s="58"/>
      <c r="Z6" s="58"/>
      <c r="AA6" s="52"/>
      <c r="AB6" s="52"/>
      <c r="AC6" s="58"/>
      <c r="AD6" s="58"/>
      <c r="AE6" s="52"/>
      <c r="AF6" s="52"/>
      <c r="AG6" s="58"/>
      <c r="AH6" s="58"/>
      <c r="AI6" s="52"/>
    </row>
    <row r="7" spans="1:35" s="45" customFormat="1" thickBot="1">
      <c r="A7" s="49"/>
      <c r="B7" s="57"/>
      <c r="C7" s="62" t="s">
        <v>148</v>
      </c>
      <c r="D7" s="63"/>
      <c r="E7" s="57"/>
      <c r="F7" s="283" t="s">
        <v>148</v>
      </c>
      <c r="G7" s="284"/>
      <c r="H7" s="285"/>
      <c r="I7" s="63"/>
      <c r="J7" s="52"/>
      <c r="K7" s="57"/>
      <c r="L7" s="62" t="s">
        <v>148</v>
      </c>
      <c r="N7" s="57"/>
      <c r="O7" s="283" t="s">
        <v>148</v>
      </c>
      <c r="P7" s="284"/>
      <c r="Q7" s="285"/>
      <c r="S7" s="57"/>
      <c r="X7"/>
      <c r="Y7" s="57"/>
      <c r="Z7" s="57"/>
      <c r="AA7" s="64" t="s">
        <v>148</v>
      </c>
      <c r="AB7" s="52"/>
      <c r="AC7" s="57"/>
      <c r="AD7" s="57"/>
      <c r="AF7" s="52"/>
      <c r="AG7" s="57"/>
      <c r="AH7" s="57"/>
    </row>
    <row r="8" spans="1:35" ht="30" customHeight="1" thickBot="1">
      <c r="A8" s="49"/>
      <c r="B8" s="65" t="s">
        <v>86</v>
      </c>
      <c r="C8" s="66" t="s">
        <v>12</v>
      </c>
      <c r="D8" s="53"/>
      <c r="E8" s="65" t="s">
        <v>86</v>
      </c>
      <c r="F8" s="66" t="s">
        <v>12</v>
      </c>
      <c r="G8" s="66" t="s">
        <v>143</v>
      </c>
      <c r="H8" s="107" t="s">
        <v>144</v>
      </c>
      <c r="I8" s="53"/>
      <c r="J8" s="67"/>
      <c r="K8" s="65" t="s">
        <v>86</v>
      </c>
      <c r="L8" s="66" t="s">
        <v>12</v>
      </c>
      <c r="N8" s="65" t="s">
        <v>86</v>
      </c>
      <c r="O8" s="108" t="s">
        <v>12</v>
      </c>
      <c r="P8" s="109" t="s">
        <v>143</v>
      </c>
      <c r="Q8" s="110" t="s">
        <v>144</v>
      </c>
      <c r="S8" s="286" t="s">
        <v>86</v>
      </c>
      <c r="T8" s="286"/>
      <c r="U8" s="286"/>
      <c r="V8" s="287"/>
      <c r="W8" s="64" t="s">
        <v>148</v>
      </c>
      <c r="Y8" s="68" t="s">
        <v>86</v>
      </c>
      <c r="Z8" s="68"/>
      <c r="AA8" s="69" t="s">
        <v>110</v>
      </c>
      <c r="AB8" s="67"/>
      <c r="AC8" s="68" t="s">
        <v>86</v>
      </c>
      <c r="AD8" s="68"/>
      <c r="AE8" s="64" t="s">
        <v>148</v>
      </c>
      <c r="AF8" s="67"/>
      <c r="AG8" s="68" t="s">
        <v>86</v>
      </c>
      <c r="AH8" s="68"/>
      <c r="AI8" s="64" t="s">
        <v>148</v>
      </c>
    </row>
    <row r="9" spans="1:35" s="56" customFormat="1" ht="13.5" customHeight="1">
      <c r="A9" s="70"/>
      <c r="B9" s="71" t="s">
        <v>111</v>
      </c>
      <c r="C9" s="72">
        <v>3788871.9141700002</v>
      </c>
      <c r="D9" s="73"/>
      <c r="E9" s="71" t="s">
        <v>111</v>
      </c>
      <c r="F9" s="72">
        <v>0</v>
      </c>
      <c r="G9" s="72">
        <v>0</v>
      </c>
      <c r="H9" s="72">
        <v>0</v>
      </c>
      <c r="I9" s="73"/>
      <c r="J9" s="74"/>
      <c r="K9" s="71" t="s">
        <v>121</v>
      </c>
      <c r="L9" s="72">
        <v>1286224.11445</v>
      </c>
      <c r="N9" s="71" t="s">
        <v>121</v>
      </c>
      <c r="O9" s="72">
        <v>871493.65872999991</v>
      </c>
      <c r="P9" s="82">
        <v>793636.30753848003</v>
      </c>
      <c r="Q9" s="82">
        <v>0</v>
      </c>
      <c r="S9" s="53" t="s">
        <v>112</v>
      </c>
      <c r="T9" s="53" t="s">
        <v>113</v>
      </c>
      <c r="U9" s="53" t="s">
        <v>114</v>
      </c>
      <c r="V9" s="53" t="s">
        <v>115</v>
      </c>
      <c r="W9" s="75" t="s">
        <v>12</v>
      </c>
      <c r="X9"/>
      <c r="Y9" s="76" t="s">
        <v>116</v>
      </c>
      <c r="Z9" s="76"/>
      <c r="AA9" s="77">
        <v>0.66805866241739409</v>
      </c>
      <c r="AB9" s="74"/>
      <c r="AC9" s="76" t="s">
        <v>117</v>
      </c>
      <c r="AD9" s="76"/>
      <c r="AE9" s="78">
        <v>5076597.93</v>
      </c>
      <c r="AF9" s="74"/>
      <c r="AG9" s="79" t="s">
        <v>118</v>
      </c>
      <c r="AH9" s="79" t="s">
        <v>119</v>
      </c>
      <c r="AI9" s="75" t="s">
        <v>12</v>
      </c>
    </row>
    <row r="10" spans="1:35" ht="13.5" customHeight="1">
      <c r="A10" s="80"/>
      <c r="B10" s="81" t="s">
        <v>120</v>
      </c>
      <c r="C10" s="82">
        <v>1666072.0917096001</v>
      </c>
      <c r="D10" s="73"/>
      <c r="E10" s="81" t="s">
        <v>120</v>
      </c>
      <c r="F10" s="82">
        <v>0</v>
      </c>
      <c r="G10" s="82">
        <v>0</v>
      </c>
      <c r="H10" s="82">
        <v>0</v>
      </c>
      <c r="I10" s="73"/>
      <c r="J10" s="83"/>
      <c r="K10" s="81" t="s">
        <v>124</v>
      </c>
      <c r="L10" s="82">
        <v>61932.166739999993</v>
      </c>
      <c r="N10" s="81" t="s">
        <v>124</v>
      </c>
      <c r="O10" s="82">
        <v>0</v>
      </c>
      <c r="P10" s="82">
        <v>0</v>
      </c>
      <c r="Q10" s="82">
        <v>0</v>
      </c>
      <c r="S10" s="84">
        <v>3535621.0379996002</v>
      </c>
      <c r="T10" s="84">
        <v>1758002.9652500001</v>
      </c>
      <c r="U10" s="84">
        <v>5589636.8029199997</v>
      </c>
      <c r="V10" s="85">
        <v>14850.25368</v>
      </c>
      <c r="W10" s="86">
        <f>SUM(S10:V10)</f>
        <v>10898111.059849599</v>
      </c>
      <c r="Y10" s="87" t="s">
        <v>122</v>
      </c>
      <c r="Z10" s="87"/>
      <c r="AA10" s="88">
        <v>1</v>
      </c>
      <c r="AB10" s="83"/>
      <c r="AC10" s="76" t="s">
        <v>123</v>
      </c>
      <c r="AD10" s="76"/>
      <c r="AE10" s="78">
        <v>17344475.690000001</v>
      </c>
      <c r="AF10" s="83"/>
      <c r="AG10" s="78">
        <v>0</v>
      </c>
      <c r="AH10" s="78">
        <v>0</v>
      </c>
      <c r="AI10" s="86">
        <f>AG10+AH10</f>
        <v>0</v>
      </c>
    </row>
    <row r="11" spans="1:35" ht="13.5" customHeight="1">
      <c r="A11" s="80"/>
      <c r="B11" s="81" t="s">
        <v>126</v>
      </c>
      <c r="C11" s="82">
        <v>888732.78265999979</v>
      </c>
      <c r="D11" s="73"/>
      <c r="E11" s="81" t="s">
        <v>126</v>
      </c>
      <c r="F11" s="82">
        <v>888732.78265999979</v>
      </c>
      <c r="G11" s="82">
        <v>805122.73581303912</v>
      </c>
      <c r="H11" s="82">
        <v>0</v>
      </c>
      <c r="I11" s="73"/>
      <c r="J11" s="83"/>
      <c r="K11" s="81" t="s">
        <v>127</v>
      </c>
      <c r="L11" s="82">
        <v>5053644.0332595995</v>
      </c>
      <c r="N11" s="81" t="s">
        <v>127</v>
      </c>
      <c r="O11" s="89">
        <v>513008.06903000001</v>
      </c>
      <c r="P11" s="89">
        <v>497812.14077912702</v>
      </c>
      <c r="Q11" s="89">
        <v>0</v>
      </c>
      <c r="S11"/>
      <c r="T11"/>
      <c r="U11"/>
      <c r="V11" s="38"/>
      <c r="W11"/>
      <c r="AB11" s="83"/>
      <c r="AC11" s="76" t="s">
        <v>125</v>
      </c>
      <c r="AD11" s="76"/>
      <c r="AE11" s="78">
        <v>382510618.26999998</v>
      </c>
      <c r="AF11" s="83"/>
      <c r="AG11" s="76"/>
    </row>
    <row r="12" spans="1:35" ht="13.5" customHeight="1">
      <c r="A12" s="80"/>
      <c r="B12" s="81" t="s">
        <v>135</v>
      </c>
      <c r="C12" s="82">
        <v>834439.04096999986</v>
      </c>
      <c r="D12" s="73"/>
      <c r="E12" s="81" t="s">
        <v>135</v>
      </c>
      <c r="F12" s="82">
        <v>0</v>
      </c>
      <c r="G12" s="82">
        <v>0</v>
      </c>
      <c r="H12" s="82">
        <v>0</v>
      </c>
      <c r="I12" s="73"/>
      <c r="J12" s="83"/>
      <c r="K12" s="81" t="s">
        <v>130</v>
      </c>
      <c r="L12" s="89">
        <v>676885.75485999999</v>
      </c>
      <c r="N12" s="81" t="s">
        <v>130</v>
      </c>
      <c r="O12" s="82">
        <v>0</v>
      </c>
      <c r="P12" s="82">
        <v>0</v>
      </c>
      <c r="Q12" s="82">
        <v>0</v>
      </c>
      <c r="S12" s="90"/>
      <c r="T12" s="90"/>
      <c r="U12" s="90"/>
      <c r="V12"/>
      <c r="W12" s="7"/>
      <c r="AB12" s="83"/>
      <c r="AC12" s="76" t="s">
        <v>128</v>
      </c>
      <c r="AD12" s="76"/>
      <c r="AE12" s="78">
        <v>146760445.5</v>
      </c>
      <c r="AF12" s="83"/>
    </row>
    <row r="13" spans="1:35" s="55" customFormat="1" ht="13.5" customHeight="1">
      <c r="A13" s="80"/>
      <c r="B13" s="81" t="s">
        <v>146</v>
      </c>
      <c r="C13" s="82">
        <v>634348.88040000014</v>
      </c>
      <c r="D13" s="73"/>
      <c r="E13" s="81" t="s">
        <v>146</v>
      </c>
      <c r="F13" s="89">
        <v>0</v>
      </c>
      <c r="G13" s="89">
        <v>0</v>
      </c>
      <c r="H13" s="89">
        <v>0</v>
      </c>
      <c r="I13" s="73"/>
      <c r="J13" s="74"/>
      <c r="K13" s="81" t="s">
        <v>132</v>
      </c>
      <c r="L13" s="82">
        <v>3788871.9141700002</v>
      </c>
      <c r="N13" s="81" t="s">
        <v>132</v>
      </c>
      <c r="O13" s="82">
        <v>0</v>
      </c>
      <c r="P13" s="82">
        <v>0</v>
      </c>
      <c r="Q13" s="82">
        <v>0</v>
      </c>
      <c r="S13"/>
      <c r="T13"/>
      <c r="U13"/>
      <c r="V13"/>
      <c r="W13" s="7"/>
      <c r="X13"/>
      <c r="AB13" s="74"/>
      <c r="AC13" s="76" t="s">
        <v>131</v>
      </c>
      <c r="AD13" s="76"/>
      <c r="AE13" s="78">
        <v>342222594.95999998</v>
      </c>
      <c r="AF13" s="74"/>
    </row>
    <row r="14" spans="1:35" ht="13.5" customHeight="1">
      <c r="A14" s="91"/>
      <c r="B14" s="81" t="s">
        <v>129</v>
      </c>
      <c r="C14" s="82">
        <v>538639.75775999995</v>
      </c>
      <c r="D14" s="73"/>
      <c r="E14" s="81" t="s">
        <v>129</v>
      </c>
      <c r="F14" s="82">
        <v>0</v>
      </c>
      <c r="G14" s="82">
        <v>0</v>
      </c>
      <c r="H14" s="82">
        <v>0</v>
      </c>
      <c r="I14" s="73"/>
      <c r="J14" s="83"/>
      <c r="K14" s="94" t="s">
        <v>134</v>
      </c>
      <c r="L14" s="95">
        <f>SUM(L9:L13)</f>
        <v>10867557.983479599</v>
      </c>
      <c r="N14" s="94" t="s">
        <v>134</v>
      </c>
      <c r="O14" s="95">
        <f>SUM(O9:O13)</f>
        <v>1384501.7277599999</v>
      </c>
      <c r="P14" s="95">
        <f>SUM(P9:P13)</f>
        <v>1291448.4483176069</v>
      </c>
      <c r="Q14" s="95">
        <f>SUM(Q9:Q13)</f>
        <v>0</v>
      </c>
      <c r="S14" s="7"/>
      <c r="T14" s="92"/>
      <c r="U14" s="92"/>
      <c r="V14" s="92"/>
      <c r="W14" s="92"/>
      <c r="Y14"/>
      <c r="AB14" s="83"/>
      <c r="AC14" s="93" t="s">
        <v>12</v>
      </c>
      <c r="AD14" s="93"/>
      <c r="AE14" s="85">
        <f>SUM(AE9:AE13)</f>
        <v>893914732.3499999</v>
      </c>
      <c r="AF14" s="83"/>
    </row>
    <row r="15" spans="1:35" ht="13.5" customHeight="1" thickBot="1">
      <c r="A15" s="80"/>
      <c r="B15" s="81" t="s">
        <v>145</v>
      </c>
      <c r="C15" s="82">
        <v>467470.37573999999</v>
      </c>
      <c r="D15" s="73"/>
      <c r="E15" s="81" t="s">
        <v>145</v>
      </c>
      <c r="F15" s="82">
        <v>467470.37573999999</v>
      </c>
      <c r="G15" s="82">
        <v>467470.37573999999</v>
      </c>
      <c r="H15" s="82">
        <v>0</v>
      </c>
      <c r="I15" s="73"/>
      <c r="J15" s="83"/>
      <c r="K15" s="81" t="s">
        <v>139</v>
      </c>
      <c r="L15" s="82">
        <v>30553.076369999999</v>
      </c>
      <c r="N15" s="81" t="s">
        <v>139</v>
      </c>
      <c r="O15" s="82">
        <v>0</v>
      </c>
      <c r="P15" s="82">
        <v>0</v>
      </c>
      <c r="Q15" s="82">
        <v>0</v>
      </c>
      <c r="S15" s="7"/>
      <c r="T15" s="7"/>
      <c r="U15" s="7"/>
      <c r="V15" s="92"/>
      <c r="W15" s="92"/>
      <c r="AB15" s="83"/>
      <c r="AC15" s="96"/>
      <c r="AD15"/>
      <c r="AE15"/>
      <c r="AF15"/>
    </row>
    <row r="16" spans="1:35" ht="13.5" customHeight="1">
      <c r="A16" s="80"/>
      <c r="B16" s="81" t="s">
        <v>147</v>
      </c>
      <c r="C16" s="82">
        <v>329929.53311999998</v>
      </c>
      <c r="D16" s="73"/>
      <c r="E16" s="81" t="s">
        <v>147</v>
      </c>
      <c r="F16" s="82">
        <v>0</v>
      </c>
      <c r="G16" s="82">
        <v>0</v>
      </c>
      <c r="H16" s="82">
        <v>0</v>
      </c>
      <c r="I16" s="73"/>
      <c r="J16" s="83"/>
      <c r="K16" s="98" t="s">
        <v>12</v>
      </c>
      <c r="L16" s="99">
        <f>L14+L15</f>
        <v>10898111.059849599</v>
      </c>
      <c r="N16" s="98" t="s">
        <v>12</v>
      </c>
      <c r="O16" s="99">
        <f>O14+O15</f>
        <v>1384501.7277599999</v>
      </c>
      <c r="P16" s="99">
        <f>P14+P15</f>
        <v>1291448.4483176069</v>
      </c>
      <c r="Q16" s="99">
        <f>Q14+Q15</f>
        <v>0</v>
      </c>
      <c r="S16"/>
      <c r="U16" s="97"/>
      <c r="AB16" s="83"/>
      <c r="AD16"/>
      <c r="AE16"/>
      <c r="AF16"/>
    </row>
    <row r="17" spans="1:32" ht="13.5" customHeight="1">
      <c r="A17" s="80"/>
      <c r="B17" s="81" t="s">
        <v>133</v>
      </c>
      <c r="C17" s="82">
        <v>279699.28578999999</v>
      </c>
      <c r="D17" s="73"/>
      <c r="E17" s="81" t="s">
        <v>133</v>
      </c>
      <c r="F17" s="82">
        <v>0</v>
      </c>
      <c r="G17" s="82">
        <v>0</v>
      </c>
      <c r="H17" s="82">
        <v>0</v>
      </c>
      <c r="I17" s="73"/>
      <c r="J17" s="83"/>
      <c r="K17" s="100"/>
      <c r="L17" s="101"/>
      <c r="S17"/>
      <c r="AB17" s="83"/>
      <c r="AD17"/>
      <c r="AE17"/>
      <c r="AF17"/>
    </row>
    <row r="18" spans="1:32" ht="13.5" customHeight="1">
      <c r="A18" s="80"/>
      <c r="B18" s="81" t="s">
        <v>136</v>
      </c>
      <c r="C18" s="82">
        <v>250230.44114999994</v>
      </c>
      <c r="D18" s="73"/>
      <c r="E18" s="81" t="s">
        <v>136</v>
      </c>
      <c r="F18" s="82">
        <v>0</v>
      </c>
      <c r="G18" s="82">
        <v>0</v>
      </c>
      <c r="H18" s="82">
        <v>0</v>
      </c>
      <c r="I18" s="73"/>
      <c r="J18" s="83"/>
      <c r="L18" s="97"/>
      <c r="S18"/>
      <c r="Z18" s="111"/>
      <c r="AB18" s="83"/>
      <c r="AC18" s="55"/>
      <c r="AD18"/>
      <c r="AE18"/>
      <c r="AF18"/>
    </row>
    <row r="19" spans="1:32" ht="13.5" customHeight="1">
      <c r="A19" s="80"/>
      <c r="B19" s="81" t="s">
        <v>208</v>
      </c>
      <c r="C19" s="82">
        <v>227921.53149999998</v>
      </c>
      <c r="D19" s="73"/>
      <c r="E19" s="81" t="s">
        <v>208</v>
      </c>
      <c r="F19" s="82">
        <v>0</v>
      </c>
      <c r="G19" s="82">
        <v>0</v>
      </c>
      <c r="H19" s="82">
        <v>0</v>
      </c>
      <c r="I19" s="73"/>
      <c r="J19" s="83"/>
      <c r="S19"/>
      <c r="Z19" s="111"/>
      <c r="AB19" s="83"/>
      <c r="AD19"/>
      <c r="AE19"/>
      <c r="AF19"/>
    </row>
    <row r="20" spans="1:32" ht="14.25" customHeight="1" thickBot="1">
      <c r="A20" s="80"/>
      <c r="B20" s="81" t="s">
        <v>137</v>
      </c>
      <c r="C20" s="82">
        <v>991755.42487999983</v>
      </c>
      <c r="D20" s="73"/>
      <c r="E20" s="81" t="s">
        <v>137</v>
      </c>
      <c r="F20" s="82">
        <v>28298.569359999998</v>
      </c>
      <c r="G20" s="82">
        <v>18855.336764568001</v>
      </c>
      <c r="H20" s="82">
        <v>0</v>
      </c>
      <c r="I20" s="73"/>
      <c r="Z20" s="112"/>
      <c r="AD20"/>
      <c r="AE20"/>
      <c r="AF20"/>
    </row>
    <row r="21" spans="1:32" ht="14.4">
      <c r="B21" s="98" t="s">
        <v>12</v>
      </c>
      <c r="C21" s="99">
        <f>SUM(C9:C20)</f>
        <v>10898111.059849601</v>
      </c>
      <c r="D21" s="73"/>
      <c r="E21" s="98" t="s">
        <v>12</v>
      </c>
      <c r="F21" s="99">
        <f>SUM(F9:F20)</f>
        <v>1384501.7277599999</v>
      </c>
      <c r="G21" s="99">
        <f>SUM(G9:G20)</f>
        <v>1291448.4483176072</v>
      </c>
      <c r="H21" s="99">
        <f>SUM(H9:H20)</f>
        <v>0</v>
      </c>
      <c r="I21" s="73"/>
      <c r="Z21" s="112"/>
      <c r="AD21"/>
      <c r="AE21"/>
      <c r="AF21"/>
    </row>
    <row r="22" spans="1:32" ht="15" customHeight="1">
      <c r="B22" s="81" t="s">
        <v>209</v>
      </c>
      <c r="C22" s="73"/>
      <c r="D22" s="73"/>
      <c r="E22" s="81"/>
      <c r="F22" s="73"/>
      <c r="G22" s="73"/>
      <c r="H22" s="73"/>
      <c r="I22" s="73"/>
    </row>
    <row r="23" spans="1:32" ht="15" customHeight="1">
      <c r="B23" s="81"/>
      <c r="C23" s="83"/>
      <c r="D23" s="73"/>
      <c r="E23" s="81"/>
      <c r="F23" s="73"/>
      <c r="G23" s="73"/>
      <c r="H23" s="73"/>
      <c r="I23" s="73"/>
      <c r="P23" s="111"/>
      <c r="Q23" s="111"/>
      <c r="Z23" s="112"/>
    </row>
    <row r="24" spans="1:32" ht="15" customHeight="1">
      <c r="B24" s="81"/>
      <c r="C24" s="73"/>
      <c r="D24" s="73"/>
      <c r="E24" s="81"/>
      <c r="F24" s="73"/>
      <c r="G24" s="73"/>
      <c r="H24" s="73"/>
      <c r="I24" s="73"/>
      <c r="P24" s="112"/>
      <c r="W24" s="111"/>
    </row>
    <row r="25" spans="1:32" ht="15" customHeight="1">
      <c r="B25" s="81"/>
      <c r="C25" s="73"/>
      <c r="D25" s="73"/>
      <c r="E25" s="81"/>
      <c r="F25" s="73"/>
      <c r="G25" s="73"/>
      <c r="H25" s="73"/>
      <c r="I25" s="73"/>
      <c r="W25" s="111"/>
    </row>
    <row r="26" spans="1:32" ht="15" customHeight="1">
      <c r="B26" s="81"/>
      <c r="C26" s="73"/>
      <c r="D26" s="73"/>
      <c r="E26" s="81"/>
      <c r="F26" s="73"/>
      <c r="G26" s="113"/>
      <c r="H26" s="73"/>
      <c r="I26" s="73"/>
      <c r="W26" s="112"/>
    </row>
    <row r="27" spans="1:32" ht="15" customHeight="1">
      <c r="B27" s="81"/>
      <c r="C27" s="73"/>
      <c r="D27" s="73"/>
      <c r="E27" s="81"/>
      <c r="F27" s="73"/>
      <c r="G27" s="113"/>
      <c r="H27" s="73"/>
      <c r="I27" s="73"/>
      <c r="Z27" s="111"/>
    </row>
    <row r="28" spans="1:32" ht="15" customHeight="1">
      <c r="B28" s="81"/>
      <c r="C28" s="73"/>
      <c r="D28" s="73"/>
      <c r="E28" s="81"/>
      <c r="F28" s="73"/>
      <c r="G28" s="113"/>
      <c r="H28" s="73"/>
      <c r="I28" s="73"/>
      <c r="W28" s="111"/>
      <c r="Z28" s="111"/>
    </row>
    <row r="29" spans="1:32" ht="15" customHeight="1">
      <c r="B29" s="81"/>
      <c r="C29" s="73"/>
      <c r="D29" s="73"/>
      <c r="E29" s="81"/>
      <c r="F29" s="73"/>
      <c r="G29" s="114"/>
      <c r="H29" s="73"/>
      <c r="I29" s="73"/>
      <c r="W29" s="111"/>
      <c r="Z29" s="112"/>
    </row>
    <row r="30" spans="1:32" ht="15" customHeight="1">
      <c r="B30" s="81"/>
      <c r="C30" s="73"/>
      <c r="D30" s="73"/>
      <c r="E30" s="81"/>
      <c r="F30" s="73"/>
      <c r="G30" s="73"/>
      <c r="H30" s="73"/>
      <c r="I30" s="73"/>
      <c r="W30" s="112"/>
    </row>
    <row r="31" spans="1:32" ht="15" customHeight="1">
      <c r="B31" s="81"/>
      <c r="C31" s="73"/>
      <c r="D31" s="73"/>
      <c r="E31" s="81"/>
      <c r="F31" s="73"/>
      <c r="G31" s="73"/>
      <c r="H31" s="73"/>
      <c r="I31" s="73"/>
    </row>
    <row r="32" spans="1:32" ht="15" customHeight="1">
      <c r="B32" s="81"/>
      <c r="C32" s="73"/>
      <c r="D32" s="73"/>
      <c r="E32" s="81"/>
      <c r="F32" s="73"/>
      <c r="G32" s="73"/>
      <c r="H32" s="73"/>
      <c r="I32" s="73"/>
    </row>
    <row r="33" spans="2:9" ht="15" customHeight="1">
      <c r="B33" s="81"/>
      <c r="C33" s="73"/>
      <c r="D33" s="73"/>
      <c r="E33" s="81"/>
      <c r="F33" s="73"/>
      <c r="G33" s="73"/>
      <c r="H33" s="73"/>
      <c r="I33" s="73"/>
    </row>
    <row r="34" spans="2:9" ht="15" customHeight="1">
      <c r="B34" s="81"/>
      <c r="C34" s="73"/>
      <c r="D34" s="73"/>
      <c r="E34" s="81"/>
      <c r="F34" s="73"/>
      <c r="G34" s="73"/>
      <c r="H34" s="73"/>
      <c r="I34" s="73"/>
    </row>
    <row r="35" spans="2:9" ht="15" customHeight="1">
      <c r="B35" s="81"/>
      <c r="C35" s="73"/>
      <c r="D35" s="73"/>
      <c r="E35" s="81"/>
      <c r="F35" s="73"/>
      <c r="G35" s="73"/>
      <c r="H35" s="73"/>
      <c r="I35" s="73"/>
    </row>
    <row r="36" spans="2:9" ht="15" customHeight="1">
      <c r="B36" s="81"/>
      <c r="C36" s="73"/>
      <c r="D36" s="73"/>
      <c r="E36" s="81"/>
      <c r="F36" s="73"/>
      <c r="G36" s="73"/>
      <c r="H36" s="73"/>
      <c r="I36" s="73"/>
    </row>
    <row r="37" spans="2:9" ht="15" customHeight="1">
      <c r="B37" s="81"/>
      <c r="C37" s="73"/>
      <c r="D37" s="73"/>
      <c r="E37" s="81"/>
      <c r="F37" s="73"/>
      <c r="G37" s="73"/>
      <c r="H37" s="73"/>
      <c r="I37" s="73"/>
    </row>
    <row r="38" spans="2:9" ht="15" customHeight="1">
      <c r="B38" s="81"/>
      <c r="C38" s="73"/>
      <c r="D38" s="73"/>
      <c r="E38" s="81"/>
      <c r="F38" s="73"/>
      <c r="G38" s="73"/>
      <c r="H38" s="73"/>
      <c r="I38" s="73"/>
    </row>
    <row r="39" spans="2:9" ht="15" customHeight="1">
      <c r="B39" s="81"/>
      <c r="C39" s="78"/>
      <c r="D39" s="73"/>
      <c r="E39" s="81"/>
      <c r="F39" s="73"/>
      <c r="G39" s="73"/>
      <c r="H39" s="73"/>
      <c r="I39" s="73"/>
    </row>
    <row r="40" spans="2:9" ht="15" customHeight="1">
      <c r="B40" s="81"/>
      <c r="C40" s="73"/>
      <c r="D40" s="73"/>
      <c r="E40" s="81"/>
      <c r="F40" s="73"/>
      <c r="G40" s="73"/>
      <c r="H40" s="73"/>
      <c r="I40" s="73"/>
    </row>
    <row r="41" spans="2:9" ht="15" customHeight="1">
      <c r="B41" s="81"/>
      <c r="C41" s="73"/>
      <c r="D41" s="78"/>
      <c r="E41" s="81"/>
      <c r="F41" s="78"/>
      <c r="G41" s="78"/>
      <c r="H41" s="78"/>
      <c r="I41" s="73"/>
    </row>
    <row r="42" spans="2:9" ht="15" customHeight="1">
      <c r="B42" s="81"/>
      <c r="C42" s="73"/>
      <c r="D42" s="73"/>
      <c r="E42" s="81"/>
      <c r="F42" s="73"/>
      <c r="G42" s="73"/>
      <c r="H42" s="73"/>
      <c r="I42" s="73"/>
    </row>
    <row r="43" spans="2:9" ht="15" customHeight="1">
      <c r="B43" s="81"/>
      <c r="C43" s="73"/>
      <c r="D43" s="73"/>
      <c r="E43" s="81"/>
      <c r="F43" s="73"/>
      <c r="G43" s="73"/>
      <c r="H43" s="73"/>
      <c r="I43" s="73"/>
    </row>
    <row r="44" spans="2:9" ht="15" customHeight="1">
      <c r="B44" s="81"/>
      <c r="C44" s="73"/>
      <c r="D44" s="73"/>
      <c r="E44" s="81"/>
      <c r="F44" s="73"/>
      <c r="G44" s="73"/>
      <c r="H44" s="73"/>
      <c r="I44" s="73"/>
    </row>
    <row r="45" spans="2:9" ht="15" customHeight="1">
      <c r="B45" s="81"/>
      <c r="C45" s="73"/>
      <c r="D45" s="73"/>
      <c r="E45" s="81"/>
      <c r="F45" s="73"/>
      <c r="G45" s="73"/>
      <c r="H45" s="73"/>
      <c r="I45" s="73"/>
    </row>
    <row r="46" spans="2:9" ht="15" customHeight="1">
      <c r="B46" s="81"/>
      <c r="C46" s="73"/>
      <c r="D46" s="73"/>
      <c r="E46" s="81"/>
      <c r="F46" s="73"/>
      <c r="G46" s="73"/>
      <c r="H46" s="73"/>
      <c r="I46" s="73"/>
    </row>
    <row r="47" spans="2:9" ht="15" customHeight="1">
      <c r="B47" s="81"/>
      <c r="C47" s="73"/>
      <c r="D47" s="73"/>
      <c r="E47" s="81"/>
      <c r="F47" s="73"/>
      <c r="G47" s="73"/>
      <c r="H47" s="73"/>
      <c r="I47" s="73"/>
    </row>
    <row r="48" spans="2:9" ht="15" customHeight="1">
      <c r="B48" s="81"/>
      <c r="C48" s="73"/>
      <c r="D48" s="73"/>
      <c r="E48" s="81"/>
      <c r="F48" s="73"/>
      <c r="G48" s="73"/>
      <c r="H48" s="73"/>
      <c r="I48" s="73"/>
    </row>
    <row r="49" spans="2:32" ht="15" customHeight="1">
      <c r="B49" s="81"/>
      <c r="C49" s="73"/>
      <c r="D49" s="73"/>
      <c r="E49" s="81"/>
      <c r="F49" s="73"/>
      <c r="G49" s="73"/>
      <c r="H49" s="73"/>
      <c r="I49" s="73"/>
    </row>
    <row r="50" spans="2:32" ht="15" customHeight="1">
      <c r="B50" s="81"/>
      <c r="C50" s="73"/>
      <c r="D50" s="73"/>
      <c r="E50" s="81"/>
      <c r="F50" s="73"/>
      <c r="G50" s="73"/>
      <c r="H50" s="73"/>
      <c r="I50" s="73"/>
    </row>
    <row r="51" spans="2:32" ht="15" customHeight="1">
      <c r="B51" s="81"/>
      <c r="C51" s="73"/>
      <c r="D51" s="73"/>
      <c r="E51" s="81"/>
      <c r="F51" s="73"/>
      <c r="G51" s="73"/>
      <c r="H51" s="73"/>
      <c r="I51" s="73"/>
    </row>
    <row r="52" spans="2:32" ht="15" customHeight="1">
      <c r="B52" s="81"/>
      <c r="C52" s="73"/>
      <c r="D52" s="73"/>
      <c r="E52" s="81"/>
      <c r="F52" s="73"/>
      <c r="G52" s="73"/>
      <c r="H52" s="73"/>
      <c r="I52" s="73"/>
    </row>
    <row r="53" spans="2:32" ht="15" customHeight="1">
      <c r="B53" s="81"/>
      <c r="C53" s="73"/>
      <c r="D53" s="73"/>
      <c r="E53" s="81"/>
      <c r="F53" s="73"/>
      <c r="G53" s="73"/>
      <c r="H53" s="73"/>
      <c r="I53" s="73"/>
    </row>
    <row r="54" spans="2:32" ht="15" customHeight="1">
      <c r="B54" s="81"/>
      <c r="C54" s="73"/>
      <c r="D54" s="73"/>
      <c r="E54" s="81"/>
      <c r="F54" s="73"/>
      <c r="G54" s="73"/>
      <c r="H54" s="73"/>
      <c r="I54" s="73"/>
    </row>
    <row r="55" spans="2:32" ht="15" customHeight="1">
      <c r="B55" s="81"/>
      <c r="C55" s="73"/>
      <c r="D55" s="73"/>
      <c r="E55" s="81"/>
      <c r="F55" s="73"/>
      <c r="G55" s="73"/>
      <c r="H55" s="73"/>
      <c r="I55" s="73"/>
    </row>
    <row r="56" spans="2:32" ht="15" customHeight="1">
      <c r="B56" s="81"/>
      <c r="C56" s="73"/>
      <c r="D56" s="73"/>
      <c r="E56" s="81"/>
      <c r="F56" s="73"/>
      <c r="G56" s="73"/>
      <c r="H56" s="73"/>
      <c r="I56" s="73"/>
    </row>
    <row r="57" spans="2:32" ht="15" customHeight="1">
      <c r="B57" s="100"/>
      <c r="C57" s="101"/>
      <c r="D57" s="73"/>
      <c r="E57" s="81"/>
      <c r="F57" s="73"/>
      <c r="G57" s="73"/>
      <c r="H57" s="73"/>
      <c r="I57" s="73"/>
    </row>
    <row r="58" spans="2:32" ht="15" customHeight="1">
      <c r="B58" s="102"/>
      <c r="C58" s="103"/>
      <c r="D58" s="73"/>
      <c r="E58" s="81"/>
      <c r="F58" s="73"/>
      <c r="G58" s="73"/>
      <c r="H58" s="73"/>
      <c r="I58" s="73"/>
    </row>
    <row r="59" spans="2:32" ht="15" customHeight="1">
      <c r="B59" s="55"/>
      <c r="C59" s="55"/>
      <c r="D59" s="101"/>
      <c r="E59" s="100"/>
      <c r="F59" s="101"/>
      <c r="G59" s="101"/>
      <c r="H59" s="101"/>
      <c r="I59" s="73"/>
    </row>
    <row r="60" spans="2:32" ht="15" customHeight="1">
      <c r="B60" s="55"/>
      <c r="C60" s="55"/>
      <c r="D60" s="103"/>
      <c r="E60" s="103"/>
      <c r="F60" s="103"/>
      <c r="G60" s="103"/>
      <c r="H60" s="103"/>
      <c r="I60" s="101"/>
    </row>
    <row r="61" spans="2:32" ht="15" customHeight="1">
      <c r="B61" s="55"/>
      <c r="C61" s="55"/>
      <c r="D61" s="55"/>
      <c r="E61" s="55"/>
      <c r="F61" s="55"/>
      <c r="G61" s="55"/>
      <c r="H61" s="55"/>
      <c r="I61" s="103"/>
      <c r="J61" s="74"/>
      <c r="AB61" s="74"/>
      <c r="AF61" s="74"/>
    </row>
    <row r="62" spans="2:32" ht="15" customHeight="1">
      <c r="B62" s="55"/>
      <c r="C62" s="55"/>
      <c r="D62" s="55"/>
      <c r="E62" s="55"/>
      <c r="F62" s="55"/>
      <c r="G62" s="55"/>
      <c r="H62" s="55"/>
      <c r="I62" s="55"/>
      <c r="J62" s="55"/>
      <c r="AB62" s="55"/>
      <c r="AF62" s="55"/>
    </row>
    <row r="63" spans="2:32" ht="15" customHeight="1">
      <c r="B63" s="55"/>
      <c r="C63" s="55"/>
      <c r="D63" s="55"/>
      <c r="E63" s="55"/>
      <c r="F63" s="55"/>
      <c r="G63" s="55"/>
      <c r="H63" s="55"/>
      <c r="I63" s="55"/>
      <c r="J63" s="55"/>
      <c r="AB63" s="55"/>
      <c r="AF63" s="55"/>
    </row>
    <row r="64" spans="2:32" ht="15" customHeight="1">
      <c r="D64" s="55"/>
      <c r="E64" s="55"/>
      <c r="F64" s="55"/>
      <c r="G64" s="55"/>
      <c r="H64" s="55"/>
      <c r="I64" s="55"/>
      <c r="J64" s="55"/>
      <c r="AB64" s="55"/>
      <c r="AF64" s="55"/>
    </row>
    <row r="65" spans="4:32" ht="15" customHeight="1">
      <c r="D65" s="55"/>
      <c r="E65" s="55"/>
      <c r="F65" s="55"/>
      <c r="G65" s="55"/>
      <c r="H65" s="55"/>
      <c r="I65" s="55"/>
      <c r="J65" s="55"/>
      <c r="AB65" s="55"/>
      <c r="AF65" s="55"/>
    </row>
    <row r="66" spans="4:32" ht="15" customHeight="1">
      <c r="I66" s="55"/>
      <c r="J66" s="55"/>
      <c r="AB66" s="55"/>
      <c r="AF66" s="55"/>
    </row>
  </sheetData>
  <mergeCells count="7">
    <mergeCell ref="AC5:AE5"/>
    <mergeCell ref="AG5:AI5"/>
    <mergeCell ref="F7:H7"/>
    <mergeCell ref="O7:Q7"/>
    <mergeCell ref="S8:V8"/>
    <mergeCell ref="S5:W5"/>
    <mergeCell ref="Y5:AA5"/>
  </mergeCells>
  <conditionalFormatting sqref="C58 D60:H60 I61">
    <cfRule type="cellIs" dxfId="1" priority="1" operator="equal">
      <formula>"ERRO"</formula>
    </cfRule>
    <cfRule type="containsErrors" dxfId="0" priority="2">
      <formula>ISERROR(C58)</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E703-B10E-4D5E-A9B7-D3B93B39BAA5}">
  <dimension ref="A1"/>
  <sheetViews>
    <sheetView showGridLines="0" zoomScaleNormal="100" workbookViewId="0">
      <selection sqref="A1:A7"/>
    </sheetView>
  </sheetViews>
  <sheetFormatPr defaultColWidth="8.77734375" defaultRowHeight="14.4"/>
  <cols>
    <col min="1" max="1" width="135.77734375" customWidth="1"/>
  </cols>
  <sheetData>
    <row r="1" spans="1:1" ht="317.25" customHeight="1">
      <c r="A1" s="105" t="s">
        <v>140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3B74-6C6F-4A41-8CB8-720130005B49}">
  <dimension ref="A1:P1"/>
  <sheetViews>
    <sheetView showGridLines="0" zoomScaleNormal="100" workbookViewId="0">
      <selection sqref="A1:A7"/>
    </sheetView>
  </sheetViews>
  <sheetFormatPr defaultColWidth="8.77734375" defaultRowHeight="14.4"/>
  <cols>
    <col min="1" max="1" width="131.77734375" customWidth="1"/>
  </cols>
  <sheetData>
    <row r="1" spans="1:16" ht="301.5" customHeight="1">
      <c r="A1" s="104" t="s">
        <v>206</v>
      </c>
      <c r="P1" s="5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5AAB-5CEA-447C-85F0-9AEC074F8A18}">
  <dimension ref="A1"/>
  <sheetViews>
    <sheetView showGridLines="0" zoomScaleNormal="100" workbookViewId="0">
      <selection sqref="A1:A7"/>
    </sheetView>
  </sheetViews>
  <sheetFormatPr defaultColWidth="8.77734375" defaultRowHeight="14.4"/>
  <cols>
    <col min="1" max="1" width="170.33203125" customWidth="1"/>
  </cols>
  <sheetData>
    <row r="1" spans="1:1" ht="409.6">
      <c r="A1" s="104"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8"/>
  <sheetViews>
    <sheetView showGridLines="0" zoomScale="85" zoomScaleNormal="85" workbookViewId="0">
      <selection activeCell="H21" sqref="H21"/>
    </sheetView>
  </sheetViews>
  <sheetFormatPr defaultColWidth="8.5546875" defaultRowHeight="14.4"/>
  <cols>
    <col min="1" max="2" width="8" customWidth="1"/>
    <col min="3" max="3" width="83.109375" customWidth="1"/>
    <col min="4" max="4" width="17.5546875" customWidth="1"/>
    <col min="5" max="5" width="18.44140625" bestFit="1" customWidth="1"/>
    <col min="6" max="6" width="18.21875" customWidth="1"/>
    <col min="7" max="7" width="12.77734375" bestFit="1" customWidth="1"/>
    <col min="8" max="9" width="9.44140625" bestFit="1" customWidth="1"/>
  </cols>
  <sheetData>
    <row r="1" spans="2:9">
      <c r="B1" s="11"/>
    </row>
    <row r="2" spans="2:9">
      <c r="B2" s="11"/>
    </row>
    <row r="3" spans="2:9">
      <c r="B3" s="11"/>
    </row>
    <row r="4" spans="2:9">
      <c r="B4" s="11"/>
    </row>
    <row r="5" spans="2:9" ht="15" thickBot="1">
      <c r="B5" s="11"/>
    </row>
    <row r="6" spans="2:9" ht="16.2" thickTop="1">
      <c r="B6" s="14" t="s">
        <v>28</v>
      </c>
      <c r="C6" s="14"/>
      <c r="D6" s="14"/>
      <c r="E6" s="14"/>
      <c r="F6" s="14"/>
    </row>
    <row r="8" spans="2:9" ht="26.55" customHeight="1">
      <c r="D8" s="1"/>
      <c r="E8" s="1"/>
      <c r="F8" s="1"/>
    </row>
    <row r="9" spans="2:9" ht="17.55" customHeight="1">
      <c r="B9" s="260"/>
      <c r="C9" s="260"/>
      <c r="D9" s="1" t="s">
        <v>0</v>
      </c>
      <c r="E9" s="1" t="s">
        <v>15</v>
      </c>
      <c r="F9" s="1" t="s">
        <v>16</v>
      </c>
    </row>
    <row r="10" spans="2:9" ht="7.5" customHeight="1">
      <c r="B10" s="1"/>
      <c r="C10" s="1"/>
      <c r="D10" s="258" t="s">
        <v>17</v>
      </c>
      <c r="E10" s="258"/>
      <c r="F10" s="258" t="s">
        <v>18</v>
      </c>
    </row>
    <row r="11" spans="2:9" ht="23.25" customHeight="1" thickBot="1">
      <c r="B11" s="1"/>
      <c r="C11" s="1"/>
      <c r="D11" s="259"/>
      <c r="E11" s="259"/>
      <c r="F11" s="259"/>
    </row>
    <row r="12" spans="2:9" ht="23.25" customHeight="1" thickTop="1" thickBot="1">
      <c r="B12" s="1"/>
      <c r="C12" s="15" t="s">
        <v>62</v>
      </c>
      <c r="D12" s="21" t="s">
        <v>148</v>
      </c>
      <c r="E12" s="21" t="s">
        <v>149</v>
      </c>
      <c r="F12" s="21" t="s">
        <v>148</v>
      </c>
      <c r="H12" s="38"/>
      <c r="I12" s="38"/>
    </row>
    <row r="13" spans="2:9" ht="23.25" customHeight="1" thickTop="1" thickBot="1">
      <c r="B13" s="6">
        <v>1</v>
      </c>
      <c r="C13" s="165" t="s">
        <v>19</v>
      </c>
      <c r="D13" s="29">
        <v>4312101.25263</v>
      </c>
      <c r="E13" s="29">
        <v>5194578.4790000003</v>
      </c>
      <c r="F13" s="232">
        <v>344968.10021</v>
      </c>
      <c r="G13" s="7"/>
    </row>
    <row r="14" spans="2:9" ht="16.2" thickTop="1">
      <c r="B14" s="6">
        <v>2</v>
      </c>
      <c r="C14" s="158" t="s">
        <v>172</v>
      </c>
      <c r="D14" s="229">
        <v>3568212.9623100003</v>
      </c>
      <c r="E14" s="229">
        <v>4110123.3332599998</v>
      </c>
      <c r="F14" s="233">
        <v>285457.03698000003</v>
      </c>
      <c r="G14" s="7"/>
    </row>
    <row r="15" spans="2:9" ht="15.6">
      <c r="B15" s="6">
        <v>3</v>
      </c>
      <c r="C15" s="158" t="s">
        <v>167</v>
      </c>
      <c r="D15" s="229" t="s">
        <v>63</v>
      </c>
      <c r="E15" s="229" t="s">
        <v>63</v>
      </c>
      <c r="F15" s="234"/>
      <c r="G15" s="7"/>
    </row>
    <row r="16" spans="2:9" ht="15.6">
      <c r="B16" s="6">
        <v>5</v>
      </c>
      <c r="C16" s="158" t="s">
        <v>168</v>
      </c>
      <c r="D16" s="229" t="s">
        <v>63</v>
      </c>
      <c r="E16" s="229" t="s">
        <v>63</v>
      </c>
      <c r="F16" s="234"/>
      <c r="G16" s="7"/>
    </row>
    <row r="17" spans="2:7" ht="15.6">
      <c r="B17" s="6">
        <v>6</v>
      </c>
      <c r="C17" s="17" t="s">
        <v>20</v>
      </c>
      <c r="D17" s="229">
        <v>682971.73881999997</v>
      </c>
      <c r="E17" s="229">
        <v>600226.70484999986</v>
      </c>
      <c r="F17" s="234">
        <v>54637.739110000002</v>
      </c>
      <c r="G17" s="7"/>
    </row>
    <row r="18" spans="2:7" s="2" customFormat="1" ht="15.6">
      <c r="B18" s="6">
        <v>7</v>
      </c>
      <c r="C18" s="158" t="s">
        <v>67</v>
      </c>
      <c r="D18" s="229" t="s">
        <v>63</v>
      </c>
      <c r="E18" s="229" t="s">
        <v>63</v>
      </c>
      <c r="F18" s="234"/>
      <c r="G18" s="7"/>
    </row>
    <row r="19" spans="2:7" ht="15.6">
      <c r="B19" s="6" t="s">
        <v>21</v>
      </c>
      <c r="C19" s="158" t="s">
        <v>173</v>
      </c>
      <c r="D19" s="229">
        <v>4312101.25263</v>
      </c>
      <c r="E19" s="229">
        <v>5194578.4790000003</v>
      </c>
      <c r="F19" s="234">
        <v>344968.10021</v>
      </c>
      <c r="G19" s="7"/>
    </row>
    <row r="20" spans="2:7" ht="15.6">
      <c r="B20" s="6">
        <v>9</v>
      </c>
      <c r="C20" s="158" t="s">
        <v>65</v>
      </c>
      <c r="D20" s="229" t="s">
        <v>63</v>
      </c>
      <c r="E20" s="229" t="s">
        <v>63</v>
      </c>
      <c r="F20" s="234"/>
      <c r="G20" s="7"/>
    </row>
    <row r="21" spans="2:7" ht="15.6">
      <c r="B21" s="6">
        <v>12</v>
      </c>
      <c r="C21" s="17" t="s">
        <v>22</v>
      </c>
      <c r="D21" s="229" t="s">
        <v>63</v>
      </c>
      <c r="E21" s="229" t="s">
        <v>63</v>
      </c>
      <c r="F21" s="234"/>
      <c r="G21" s="7"/>
    </row>
    <row r="22" spans="2:7" ht="31.2">
      <c r="B22" s="6">
        <v>13</v>
      </c>
      <c r="C22" s="17" t="s">
        <v>23</v>
      </c>
      <c r="D22" s="229" t="s">
        <v>63</v>
      </c>
      <c r="E22" s="229" t="s">
        <v>63</v>
      </c>
      <c r="F22" s="234"/>
      <c r="G22" s="7"/>
    </row>
    <row r="23" spans="2:7" ht="15.6">
      <c r="B23" s="6">
        <v>14</v>
      </c>
      <c r="C23" s="17" t="s">
        <v>24</v>
      </c>
      <c r="D23" s="229" t="s">
        <v>63</v>
      </c>
      <c r="E23" s="229" t="s">
        <v>63</v>
      </c>
      <c r="F23" s="234"/>
      <c r="G23" s="7"/>
    </row>
    <row r="24" spans="2:7" ht="31.8" thickBot="1">
      <c r="B24" s="6">
        <v>16</v>
      </c>
      <c r="C24" s="17" t="s">
        <v>66</v>
      </c>
      <c r="D24" s="229" t="s">
        <v>63</v>
      </c>
      <c r="E24" s="229" t="s">
        <v>63</v>
      </c>
      <c r="F24" s="234"/>
      <c r="G24" s="7"/>
    </row>
    <row r="25" spans="2:7" ht="23.25" customHeight="1" thickTop="1" thickBot="1">
      <c r="B25" s="6">
        <v>20</v>
      </c>
      <c r="C25" s="16" t="s">
        <v>26</v>
      </c>
      <c r="D25" s="230">
        <v>788163.18091999996</v>
      </c>
      <c r="E25" s="230">
        <v>830229.93647000007</v>
      </c>
      <c r="F25" s="235">
        <v>63053.054469999995</v>
      </c>
      <c r="G25" s="41"/>
    </row>
    <row r="26" spans="2:7" ht="16.2" thickTop="1">
      <c r="B26" s="6">
        <v>21</v>
      </c>
      <c r="C26" s="158" t="s">
        <v>211</v>
      </c>
      <c r="D26" s="229">
        <v>788163.18091999996</v>
      </c>
      <c r="E26" s="229">
        <v>830229.93647000007</v>
      </c>
      <c r="F26" s="233">
        <v>63053.054469999995</v>
      </c>
      <c r="G26" s="7"/>
    </row>
    <row r="27" spans="2:7" ht="16.2" thickBot="1">
      <c r="B27" s="6">
        <v>22</v>
      </c>
      <c r="C27" s="158" t="s">
        <v>212</v>
      </c>
      <c r="D27" s="229" t="s">
        <v>63</v>
      </c>
      <c r="E27" s="229" t="s">
        <v>63</v>
      </c>
      <c r="F27" s="234"/>
      <c r="G27" s="7"/>
    </row>
    <row r="28" spans="2:7" ht="23.1" customHeight="1" thickTop="1" thickBot="1">
      <c r="B28" s="6">
        <v>24</v>
      </c>
      <c r="C28" s="16" t="s">
        <v>27</v>
      </c>
      <c r="D28" s="230">
        <v>1707970.02138</v>
      </c>
      <c r="E28" s="230">
        <v>1114351.4546300001</v>
      </c>
      <c r="F28" s="235">
        <v>136637.60171000002</v>
      </c>
      <c r="G28" s="41"/>
    </row>
    <row r="29" spans="2:7" ht="15.6">
      <c r="B29" s="6" t="s">
        <v>169</v>
      </c>
      <c r="C29" s="17" t="s">
        <v>170</v>
      </c>
      <c r="D29" s="229" t="s">
        <v>63</v>
      </c>
      <c r="E29" s="229" t="s">
        <v>63</v>
      </c>
      <c r="F29" s="234"/>
      <c r="G29" s="7"/>
    </row>
    <row r="30" spans="2:7" ht="16.2" thickBot="1">
      <c r="B30" s="6">
        <v>25</v>
      </c>
      <c r="C30" s="17" t="s">
        <v>25</v>
      </c>
      <c r="D30" s="229">
        <v>60916.551500000001</v>
      </c>
      <c r="E30" s="229">
        <v>484228.44088999997</v>
      </c>
      <c r="F30" s="234">
        <v>4873.3241200000002</v>
      </c>
      <c r="G30" s="41"/>
    </row>
    <row r="31" spans="2:7" ht="16.8" thickTop="1" thickBot="1">
      <c r="B31" s="6">
        <v>29</v>
      </c>
      <c r="C31" s="18" t="s">
        <v>171</v>
      </c>
      <c r="D31" s="230">
        <v>7552122.7452499997</v>
      </c>
      <c r="E31" s="230">
        <v>8223615.0158400014</v>
      </c>
      <c r="F31" s="235">
        <v>604169.81961999997</v>
      </c>
      <c r="G31" s="41"/>
    </row>
    <row r="32" spans="2:7" ht="23.25" customHeight="1" thickTop="1">
      <c r="B32" s="5"/>
      <c r="C32" s="1"/>
      <c r="D32" s="3"/>
      <c r="E32" s="3"/>
      <c r="F32" s="3"/>
    </row>
    <row r="33" spans="2:19" ht="23.25" customHeight="1">
      <c r="B33" s="5"/>
      <c r="C33" s="1"/>
      <c r="D33" s="3"/>
      <c r="E33" s="3"/>
      <c r="F33" s="3"/>
      <c r="S33" s="4"/>
    </row>
    <row r="34" spans="2:19" ht="23.25" customHeight="1">
      <c r="B34" s="5"/>
      <c r="C34" s="1"/>
      <c r="D34" s="3"/>
      <c r="E34" s="3"/>
      <c r="F34" s="3"/>
    </row>
    <row r="35" spans="2:19" ht="15" customHeight="1">
      <c r="B35" s="1"/>
      <c r="C35" s="1"/>
      <c r="D35" s="1"/>
      <c r="E35" s="1"/>
      <c r="F35" s="1"/>
    </row>
    <row r="36" spans="2:19" ht="30" customHeight="1">
      <c r="B36" s="1"/>
      <c r="C36" s="1"/>
      <c r="D36" s="1"/>
      <c r="E36" s="1"/>
      <c r="F36" s="1"/>
    </row>
    <row r="37" spans="2:19" ht="15.6">
      <c r="B37" s="1"/>
      <c r="C37" s="1"/>
      <c r="D37" s="1"/>
      <c r="E37" s="1"/>
      <c r="F37" s="1"/>
    </row>
    <row r="38" spans="2:19" ht="15.6">
      <c r="B38" s="1"/>
      <c r="C38" s="1"/>
      <c r="D38" s="1"/>
      <c r="E38" s="1"/>
      <c r="F38" s="1"/>
    </row>
    <row r="39" spans="2:19" ht="15.6">
      <c r="B39" s="1"/>
      <c r="C39" s="1"/>
      <c r="D39" s="1"/>
      <c r="E39" s="1"/>
      <c r="F39" s="1"/>
    </row>
    <row r="40" spans="2:19" ht="15.6">
      <c r="B40" s="1"/>
      <c r="C40" s="1"/>
      <c r="D40" s="1"/>
      <c r="E40" s="1"/>
      <c r="F40" s="1"/>
    </row>
    <row r="41" spans="2:19" ht="15.6">
      <c r="B41" s="1"/>
      <c r="C41" s="1"/>
      <c r="D41" s="1"/>
      <c r="E41" s="1"/>
      <c r="F41" s="1"/>
    </row>
    <row r="42" spans="2:19" ht="15.6">
      <c r="B42" s="1"/>
      <c r="C42" s="1"/>
      <c r="D42" s="1"/>
      <c r="E42" s="1"/>
      <c r="F42" s="1"/>
    </row>
    <row r="43" spans="2:19" ht="15.6">
      <c r="B43" s="1"/>
      <c r="C43" s="1"/>
      <c r="D43" s="1"/>
      <c r="E43" s="1"/>
      <c r="F43" s="1"/>
    </row>
    <row r="44" spans="2:19" ht="15.6">
      <c r="B44" s="1"/>
      <c r="C44" s="1"/>
      <c r="D44" s="1"/>
      <c r="E44" s="1"/>
      <c r="F44" s="1"/>
    </row>
    <row r="45" spans="2:19" ht="15.6">
      <c r="C45" s="1"/>
      <c r="D45" s="1"/>
      <c r="E45" s="1"/>
      <c r="F45" s="1"/>
    </row>
    <row r="46" spans="2:19" ht="15.6">
      <c r="C46" s="1"/>
      <c r="D46" s="1"/>
      <c r="E46" s="1"/>
      <c r="F46" s="1"/>
    </row>
    <row r="47" spans="2:19" ht="15.6">
      <c r="C47" s="1"/>
      <c r="D47" s="1"/>
      <c r="E47" s="1"/>
      <c r="F47" s="1"/>
    </row>
    <row r="48" spans="2:19" ht="15.6">
      <c r="C48" s="1"/>
      <c r="D48" s="1"/>
      <c r="E48" s="1"/>
      <c r="F48" s="1"/>
    </row>
    <row r="49" spans="2:6" ht="15.6">
      <c r="C49" s="1"/>
      <c r="D49" s="1"/>
      <c r="E49" s="1"/>
      <c r="F49" s="1"/>
    </row>
    <row r="50" spans="2:6" ht="15.6">
      <c r="C50" s="1"/>
      <c r="D50" s="1"/>
      <c r="E50" s="1"/>
      <c r="F50" s="1"/>
    </row>
    <row r="51" spans="2:6" ht="15.6">
      <c r="B51" s="1"/>
      <c r="C51" s="1"/>
      <c r="D51" s="1"/>
      <c r="E51" s="1"/>
      <c r="F51" s="1"/>
    </row>
    <row r="52" spans="2:6" ht="15.6">
      <c r="B52" s="1"/>
      <c r="C52" s="1"/>
      <c r="D52" s="1"/>
      <c r="E52" s="1"/>
      <c r="F52" s="1"/>
    </row>
    <row r="53" spans="2:6" ht="15.6">
      <c r="B53" s="1"/>
      <c r="C53" s="1"/>
      <c r="D53" s="1"/>
      <c r="E53" s="1"/>
      <c r="F53" s="1"/>
    </row>
    <row r="54" spans="2:6" ht="15.6">
      <c r="B54" s="1"/>
      <c r="C54" s="1"/>
      <c r="D54" s="1"/>
      <c r="E54" s="1"/>
      <c r="F54" s="1"/>
    </row>
    <row r="55" spans="2:6" ht="15.6">
      <c r="B55" s="1"/>
      <c r="C55" s="1"/>
      <c r="D55" s="1"/>
      <c r="E55" s="1"/>
      <c r="F55" s="1"/>
    </row>
    <row r="56" spans="2:6" ht="15.6">
      <c r="B56" s="1"/>
      <c r="C56" s="1"/>
      <c r="D56" s="1"/>
      <c r="E56" s="1"/>
      <c r="F56" s="1"/>
    </row>
    <row r="57" spans="2:6" ht="15.6">
      <c r="B57" s="1"/>
      <c r="C57" s="1"/>
      <c r="D57" s="1"/>
      <c r="E57" s="1"/>
      <c r="F57" s="1"/>
    </row>
    <row r="58" spans="2:6" ht="15.6">
      <c r="B58" s="1"/>
      <c r="C58" s="1"/>
      <c r="D58" s="1"/>
      <c r="E58" s="1"/>
      <c r="F58" s="1"/>
    </row>
  </sheetData>
  <mergeCells count="3">
    <mergeCell ref="D10:E11"/>
    <mergeCell ref="F10:F11"/>
    <mergeCell ref="B9:C9"/>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D11E-1AEA-43C8-841E-11DA33B6244E}">
  <sheetPr>
    <pageSetUpPr fitToPage="1"/>
  </sheetPr>
  <dimension ref="A1:S56"/>
  <sheetViews>
    <sheetView showGridLines="0" zoomScale="85" zoomScaleNormal="85" workbookViewId="0">
      <selection activeCell="C10" sqref="C10"/>
    </sheetView>
  </sheetViews>
  <sheetFormatPr defaultColWidth="8.5546875" defaultRowHeight="14.4"/>
  <cols>
    <col min="1" max="2" width="8" customWidth="1"/>
    <col min="3" max="3" width="69" customWidth="1"/>
    <col min="4" max="4" width="14.88671875" customWidth="1"/>
    <col min="5" max="5" width="14.77734375" customWidth="1"/>
    <col min="6" max="6" width="14.88671875" customWidth="1"/>
    <col min="7" max="7" width="13.21875" bestFit="1" customWidth="1"/>
    <col min="8" max="9" width="9.44140625" bestFit="1" customWidth="1"/>
  </cols>
  <sheetData>
    <row r="1" spans="1:9">
      <c r="B1" s="11"/>
    </row>
    <row r="2" spans="1:9">
      <c r="B2" s="11"/>
    </row>
    <row r="3" spans="1:9">
      <c r="B3" s="11"/>
    </row>
    <row r="4" spans="1:9">
      <c r="B4" s="11"/>
    </row>
    <row r="5" spans="1:9" ht="15" thickBot="1">
      <c r="B5" s="11"/>
    </row>
    <row r="6" spans="1:9" ht="16.2" thickTop="1">
      <c r="B6" s="14" t="s">
        <v>176</v>
      </c>
      <c r="C6" s="14"/>
      <c r="D6" s="14"/>
      <c r="E6" s="14"/>
      <c r="F6" s="14"/>
    </row>
    <row r="8" spans="1:9" ht="15.6">
      <c r="D8" s="1"/>
      <c r="E8" s="1"/>
      <c r="F8" s="1"/>
    </row>
    <row r="9" spans="1:9" ht="17.55" customHeight="1" thickBot="1">
      <c r="B9" s="28"/>
      <c r="C9" s="196" t="s">
        <v>62</v>
      </c>
      <c r="D9" s="20" t="s">
        <v>0</v>
      </c>
      <c r="E9" s="20" t="s">
        <v>15</v>
      </c>
      <c r="F9" s="20" t="s">
        <v>16</v>
      </c>
    </row>
    <row r="10" spans="1:9" ht="16.8" thickTop="1" thickBot="1">
      <c r="B10" s="1"/>
      <c r="C10" s="188" t="s">
        <v>198</v>
      </c>
      <c r="D10" s="191" t="s">
        <v>217</v>
      </c>
      <c r="E10" s="190" t="s">
        <v>218</v>
      </c>
      <c r="F10" s="21" t="s">
        <v>219</v>
      </c>
      <c r="H10" s="38"/>
      <c r="I10" s="38"/>
    </row>
    <row r="11" spans="1:9" ht="18" customHeight="1" thickTop="1" thickBot="1">
      <c r="B11" s="6">
        <v>1</v>
      </c>
      <c r="C11" s="187" t="s">
        <v>177</v>
      </c>
      <c r="D11" s="198">
        <v>175955.53700000001</v>
      </c>
      <c r="E11" s="193"/>
      <c r="F11" s="189"/>
      <c r="G11" s="7"/>
    </row>
    <row r="12" spans="1:9" ht="18" customHeight="1">
      <c r="B12" s="6" t="s">
        <v>1</v>
      </c>
      <c r="C12" s="187" t="s">
        <v>178</v>
      </c>
      <c r="D12" s="197">
        <v>1052466.8799999999</v>
      </c>
      <c r="E12" s="192">
        <v>892884.04</v>
      </c>
      <c r="F12" s="224">
        <v>906127.62</v>
      </c>
      <c r="G12" s="7"/>
    </row>
    <row r="13" spans="1:9" ht="18" customHeight="1">
      <c r="B13" s="6" t="s">
        <v>3</v>
      </c>
      <c r="C13" s="187" t="s">
        <v>179</v>
      </c>
      <c r="D13" s="197">
        <v>-1007585.893</v>
      </c>
      <c r="E13" s="192">
        <v>-777221.37100000004</v>
      </c>
      <c r="F13" s="224">
        <v>-371746.50300000003</v>
      </c>
      <c r="G13" s="7"/>
    </row>
    <row r="14" spans="1:9" ht="18" customHeight="1">
      <c r="B14" s="6" t="s">
        <v>5</v>
      </c>
      <c r="C14" s="187" t="s">
        <v>180</v>
      </c>
      <c r="D14" s="197">
        <v>8722688.5759999994</v>
      </c>
      <c r="E14" s="192">
        <v>7961932.6550000003</v>
      </c>
      <c r="F14" s="224">
        <v>6764547.5990000004</v>
      </c>
      <c r="G14" s="7"/>
    </row>
    <row r="15" spans="1:9" ht="18" customHeight="1">
      <c r="B15" s="6" t="s">
        <v>7</v>
      </c>
      <c r="C15" s="187" t="s">
        <v>181</v>
      </c>
      <c r="D15" s="197">
        <v>0</v>
      </c>
      <c r="E15" s="192">
        <v>129.12100000000001</v>
      </c>
      <c r="F15" s="224">
        <v>131.191</v>
      </c>
      <c r="G15" s="7"/>
    </row>
    <row r="16" spans="1:9" s="2" customFormat="1" ht="18" customHeight="1">
      <c r="A16"/>
      <c r="B16" s="6">
        <v>2</v>
      </c>
      <c r="C16" s="187" t="s">
        <v>182</v>
      </c>
      <c r="D16" s="197">
        <v>673420.4</v>
      </c>
      <c r="E16" s="192"/>
      <c r="F16" s="224"/>
      <c r="G16" s="7"/>
    </row>
    <row r="17" spans="1:19" ht="18" customHeight="1">
      <c r="B17" s="6" t="s">
        <v>78</v>
      </c>
      <c r="C17" s="187" t="s">
        <v>183</v>
      </c>
      <c r="D17" s="197">
        <v>350072.69</v>
      </c>
      <c r="E17" s="192">
        <v>380117.147</v>
      </c>
      <c r="F17" s="224">
        <v>217835.27600000001</v>
      </c>
      <c r="G17" s="7"/>
    </row>
    <row r="18" spans="1:19" ht="18" customHeight="1">
      <c r="A18" s="2"/>
      <c r="B18" s="6" t="s">
        <v>80</v>
      </c>
      <c r="C18" s="187" t="s">
        <v>184</v>
      </c>
      <c r="D18" s="197">
        <v>-107296.29</v>
      </c>
      <c r="E18" s="192">
        <v>-30456.724999999999</v>
      </c>
      <c r="F18" s="224">
        <v>-113642.859</v>
      </c>
      <c r="G18" s="7"/>
    </row>
    <row r="19" spans="1:19" ht="18" customHeight="1">
      <c r="B19" s="6" t="s">
        <v>185</v>
      </c>
      <c r="C19" s="187" t="s">
        <v>186</v>
      </c>
      <c r="D19" s="197">
        <v>755890.58299999998</v>
      </c>
      <c r="E19" s="192">
        <v>10479.616</v>
      </c>
      <c r="F19" s="224">
        <v>305865.88699999999</v>
      </c>
      <c r="G19" s="7"/>
    </row>
    <row r="20" spans="1:19" ht="18" customHeight="1" thickBot="1">
      <c r="B20" s="6" t="s">
        <v>187</v>
      </c>
      <c r="C20" s="187" t="s">
        <v>188</v>
      </c>
      <c r="D20" s="197">
        <v>-255015.89499999999</v>
      </c>
      <c r="E20" s="192">
        <v>-215077.495</v>
      </c>
      <c r="F20" s="224">
        <v>-189605.65</v>
      </c>
      <c r="G20" s="7"/>
    </row>
    <row r="21" spans="1:19" ht="18" customHeight="1" thickBot="1">
      <c r="B21" s="6">
        <v>3</v>
      </c>
      <c r="C21" s="187" t="s">
        <v>189</v>
      </c>
      <c r="D21" s="197">
        <v>389870.54200000002</v>
      </c>
      <c r="E21" s="194"/>
      <c r="F21" s="195"/>
      <c r="G21" s="7"/>
    </row>
    <row r="22" spans="1:19" ht="18" customHeight="1">
      <c r="B22" s="6" t="s">
        <v>153</v>
      </c>
      <c r="C22" s="187" t="s">
        <v>190</v>
      </c>
      <c r="D22" s="197">
        <v>-434500.04100000003</v>
      </c>
      <c r="E22" s="192">
        <v>17825.671999999999</v>
      </c>
      <c r="F22" s="186">
        <v>70768.289999999994</v>
      </c>
      <c r="G22" s="7"/>
    </row>
    <row r="23" spans="1:19" ht="18" customHeight="1" thickBot="1">
      <c r="B23" s="6" t="s">
        <v>35</v>
      </c>
      <c r="C23" s="187" t="s">
        <v>191</v>
      </c>
      <c r="D23" s="197">
        <v>-30365.084999999999</v>
      </c>
      <c r="E23" s="192">
        <v>25258.103999999999</v>
      </c>
      <c r="F23" s="186">
        <v>-590894.43400000001</v>
      </c>
      <c r="G23" s="7"/>
    </row>
    <row r="24" spans="1:19" ht="16.2" thickBot="1">
      <c r="B24" s="6">
        <v>4</v>
      </c>
      <c r="C24" s="187" t="s">
        <v>192</v>
      </c>
      <c r="D24" s="197">
        <v>1239246.4779999999</v>
      </c>
      <c r="E24" s="194"/>
      <c r="F24" s="195"/>
      <c r="G24" s="7"/>
    </row>
    <row r="25" spans="1:19" ht="16.2" thickBot="1">
      <c r="B25" s="6">
        <v>5</v>
      </c>
      <c r="C25" s="25" t="s">
        <v>193</v>
      </c>
      <c r="D25" s="201">
        <v>148709.57699999999</v>
      </c>
      <c r="E25" s="199"/>
      <c r="F25" s="200"/>
      <c r="G25" s="7"/>
    </row>
    <row r="26" spans="1:19" ht="11.55" customHeight="1" thickTop="1">
      <c r="B26" s="5"/>
      <c r="C26" s="1"/>
      <c r="D26" s="3"/>
      <c r="E26" s="3"/>
      <c r="F26" s="3"/>
    </row>
    <row r="27" spans="1:19" ht="15" thickBot="1">
      <c r="B27" s="6"/>
      <c r="C27" s="167"/>
      <c r="D27" s="20" t="s">
        <v>0</v>
      </c>
      <c r="E27" s="20" t="s">
        <v>15</v>
      </c>
      <c r="F27" s="20" t="s">
        <v>16</v>
      </c>
      <c r="G27" s="166"/>
    </row>
    <row r="28" spans="1:19" ht="16.8" thickTop="1" thickBot="1">
      <c r="B28" s="6"/>
      <c r="C28" s="188" t="s">
        <v>199</v>
      </c>
      <c r="D28" s="191" t="s">
        <v>217</v>
      </c>
      <c r="E28" s="190" t="s">
        <v>218</v>
      </c>
      <c r="F28" s="21" t="s">
        <v>219</v>
      </c>
      <c r="G28" s="166"/>
    </row>
    <row r="29" spans="1:19" ht="16.2" thickTop="1">
      <c r="B29" s="6" t="s">
        <v>194</v>
      </c>
      <c r="C29" s="182" t="s">
        <v>195</v>
      </c>
      <c r="D29" s="183">
        <v>0</v>
      </c>
      <c r="E29" s="183">
        <v>0</v>
      </c>
      <c r="F29" s="42">
        <v>0</v>
      </c>
      <c r="G29" s="7"/>
    </row>
    <row r="30" spans="1:19" ht="16.2" thickBot="1">
      <c r="B30" s="6" t="s">
        <v>196</v>
      </c>
      <c r="C30" s="25" t="s">
        <v>197</v>
      </c>
      <c r="D30" s="184">
        <v>0</v>
      </c>
      <c r="E30" s="184">
        <v>0</v>
      </c>
      <c r="F30" s="185">
        <v>0</v>
      </c>
      <c r="G30" s="7"/>
    </row>
    <row r="31" spans="1:19" ht="23.25" customHeight="1" thickTop="1">
      <c r="B31" s="5"/>
      <c r="C31" s="1"/>
      <c r="D31" s="3"/>
      <c r="E31" s="3"/>
      <c r="F31" s="3"/>
      <c r="S31" s="4"/>
    </row>
    <row r="32" spans="1:19" ht="23.25" customHeight="1">
      <c r="B32" s="5"/>
      <c r="C32" s="1"/>
      <c r="D32" s="3"/>
      <c r="E32" s="3"/>
      <c r="F32" s="3"/>
    </row>
    <row r="33" spans="2:6" ht="15" customHeight="1">
      <c r="B33" s="1"/>
      <c r="C33" s="1"/>
      <c r="D33" s="1"/>
      <c r="E33" s="1"/>
      <c r="F33" s="1"/>
    </row>
    <row r="34" spans="2:6" ht="30" customHeight="1">
      <c r="B34" s="1"/>
      <c r="C34" s="1"/>
      <c r="D34" s="1"/>
      <c r="E34" s="1"/>
      <c r="F34" s="1"/>
    </row>
    <row r="35" spans="2:6" ht="15.6">
      <c r="B35" s="1"/>
      <c r="C35" s="1"/>
      <c r="D35" s="1"/>
      <c r="E35" s="1"/>
      <c r="F35" s="1"/>
    </row>
    <row r="36" spans="2:6" ht="15.6">
      <c r="B36" s="1"/>
      <c r="C36" s="1"/>
      <c r="D36" s="1"/>
      <c r="E36" s="1"/>
      <c r="F36" s="1"/>
    </row>
    <row r="37" spans="2:6" ht="15.6">
      <c r="B37" s="1"/>
      <c r="C37" s="1"/>
      <c r="D37" s="1"/>
      <c r="E37" s="1"/>
      <c r="F37" s="1"/>
    </row>
    <row r="38" spans="2:6" ht="15.6">
      <c r="B38" s="1"/>
      <c r="C38" s="1"/>
      <c r="D38" s="1"/>
      <c r="E38" s="1"/>
      <c r="F38" s="1"/>
    </row>
    <row r="39" spans="2:6" ht="15.6">
      <c r="B39" s="1"/>
      <c r="C39" s="1"/>
      <c r="D39" s="1"/>
      <c r="E39" s="1"/>
      <c r="F39" s="1"/>
    </row>
    <row r="40" spans="2:6" ht="15.6">
      <c r="B40" s="1"/>
      <c r="C40" s="1"/>
      <c r="D40" s="1"/>
      <c r="E40" s="1"/>
      <c r="F40" s="1"/>
    </row>
    <row r="41" spans="2:6" ht="15.6">
      <c r="B41" s="1"/>
      <c r="C41" s="1"/>
      <c r="D41" s="1"/>
      <c r="E41" s="1"/>
      <c r="F41" s="1"/>
    </row>
    <row r="42" spans="2:6" ht="15.6">
      <c r="B42" s="1"/>
      <c r="C42" s="1"/>
      <c r="D42" s="1"/>
      <c r="E42" s="1"/>
      <c r="F42" s="1"/>
    </row>
    <row r="43" spans="2:6" ht="15.6">
      <c r="C43" s="1"/>
      <c r="D43" s="1"/>
      <c r="E43" s="1"/>
      <c r="F43" s="1"/>
    </row>
    <row r="44" spans="2:6" ht="15.6">
      <c r="C44" s="1"/>
      <c r="D44" s="1"/>
      <c r="E44" s="1"/>
      <c r="F44" s="1"/>
    </row>
    <row r="45" spans="2:6" ht="15.6">
      <c r="C45" s="1"/>
      <c r="D45" s="1"/>
      <c r="E45" s="1"/>
      <c r="F45" s="1"/>
    </row>
    <row r="46" spans="2:6" ht="15.6">
      <c r="C46" s="1"/>
      <c r="D46" s="1"/>
      <c r="E46" s="1"/>
      <c r="F46" s="1"/>
    </row>
    <row r="47" spans="2:6" ht="15.6">
      <c r="C47" s="1"/>
      <c r="D47" s="1"/>
      <c r="E47" s="1"/>
      <c r="F47" s="1"/>
    </row>
    <row r="48" spans="2:6" ht="15.6">
      <c r="C48" s="1"/>
      <c r="D48" s="1"/>
      <c r="E48" s="1"/>
      <c r="F48" s="1"/>
    </row>
    <row r="49" spans="2:6" ht="15.6">
      <c r="B49" s="1"/>
      <c r="C49" s="1"/>
      <c r="D49" s="1"/>
      <c r="E49" s="1"/>
      <c r="F49" s="1"/>
    </row>
    <row r="50" spans="2:6" ht="15.6">
      <c r="B50" s="1"/>
      <c r="C50" s="1"/>
      <c r="D50" s="1"/>
      <c r="E50" s="1"/>
      <c r="F50" s="1"/>
    </row>
    <row r="51" spans="2:6" ht="15.6">
      <c r="B51" s="1"/>
      <c r="C51" s="1"/>
      <c r="D51" s="1"/>
      <c r="E51" s="1"/>
      <c r="F51" s="1"/>
    </row>
    <row r="52" spans="2:6" ht="15.6">
      <c r="B52" s="1"/>
      <c r="C52" s="1"/>
      <c r="D52" s="1"/>
      <c r="E52" s="1"/>
      <c r="F52" s="1"/>
    </row>
    <row r="53" spans="2:6" ht="15.6">
      <c r="B53" s="1"/>
      <c r="C53" s="1"/>
      <c r="D53" s="1"/>
      <c r="E53" s="1"/>
      <c r="F53" s="1"/>
    </row>
    <row r="54" spans="2:6" ht="15.6">
      <c r="B54" s="1"/>
      <c r="C54" s="1"/>
      <c r="D54" s="1"/>
      <c r="E54" s="1"/>
      <c r="F54" s="1"/>
    </row>
    <row r="55" spans="2:6" ht="15.6">
      <c r="B55" s="1"/>
      <c r="C55" s="1"/>
      <c r="D55" s="1"/>
      <c r="E55" s="1"/>
      <c r="F55" s="1"/>
    </row>
    <row r="56" spans="2:6" ht="15.6">
      <c r="B56" s="1"/>
      <c r="C56" s="1"/>
      <c r="D56" s="1"/>
      <c r="E56" s="1"/>
      <c r="F56" s="1"/>
    </row>
  </sheetData>
  <pageMargins left="0.70866141732283472" right="0.70866141732283472" top="0.74803149606299213" bottom="0.74803149606299213"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5FA0-D3A3-40AA-83C9-E70E345AFE29}">
  <dimension ref="A1:K22"/>
  <sheetViews>
    <sheetView showGridLines="0" zoomScale="85" zoomScaleNormal="85" workbookViewId="0">
      <selection activeCell="C9" sqref="C9"/>
    </sheetView>
  </sheetViews>
  <sheetFormatPr defaultColWidth="9.21875" defaultRowHeight="15" customHeight="1"/>
  <cols>
    <col min="1" max="1" width="8" customWidth="1"/>
    <col min="2" max="2" width="8" style="119" customWidth="1"/>
    <col min="3" max="3" width="59.6640625" style="134" customWidth="1"/>
    <col min="4" max="4" width="15.5546875" style="134" customWidth="1"/>
    <col min="5" max="5" width="3.21875" style="134" customWidth="1"/>
    <col min="6" max="7" width="9.21875" style="134"/>
    <col min="8" max="8" width="10.21875" style="134" bestFit="1" customWidth="1"/>
    <col min="9" max="16384" width="9.21875" style="134"/>
  </cols>
  <sheetData>
    <row r="1" spans="1:11" customFormat="1" ht="14.4">
      <c r="B1" s="11"/>
    </row>
    <row r="2" spans="1:11" customFormat="1" ht="14.4">
      <c r="B2" s="11"/>
    </row>
    <row r="3" spans="1:11" customFormat="1" ht="14.4">
      <c r="B3" s="11"/>
    </row>
    <row r="4" spans="1:11" customFormat="1" ht="14.4">
      <c r="B4" s="11"/>
    </row>
    <row r="5" spans="1:11" customFormat="1" thickBot="1">
      <c r="B5" s="11"/>
    </row>
    <row r="6" spans="1:11" s="115" customFormat="1" ht="12" customHeight="1">
      <c r="A6"/>
      <c r="B6" s="116" t="s">
        <v>200</v>
      </c>
      <c r="C6" s="117"/>
      <c r="D6" s="117"/>
      <c r="E6" s="118"/>
    </row>
    <row r="7" spans="1:11" s="115" customFormat="1" ht="16.05" customHeight="1">
      <c r="A7"/>
      <c r="B7" s="118"/>
      <c r="C7" s="118"/>
      <c r="D7" s="172"/>
      <c r="E7" s="118"/>
    </row>
    <row r="8" spans="1:11" s="115" customFormat="1" ht="16.2" thickBot="1">
      <c r="A8"/>
      <c r="B8" s="131"/>
      <c r="C8" s="118"/>
      <c r="D8" s="218" t="s">
        <v>0</v>
      </c>
      <c r="E8" s="118"/>
    </row>
    <row r="9" spans="1:11" ht="30" customHeight="1" thickBot="1">
      <c r="B9" s="131"/>
      <c r="C9" s="15" t="s">
        <v>86</v>
      </c>
      <c r="D9" s="217" t="s">
        <v>148</v>
      </c>
      <c r="E9" s="124"/>
      <c r="K9" s="172"/>
    </row>
    <row r="10" spans="1:11" s="137" customFormat="1" ht="15.6">
      <c r="A10"/>
      <c r="B10" s="169">
        <v>1</v>
      </c>
      <c r="C10" s="222" t="s">
        <v>193</v>
      </c>
      <c r="D10" s="143">
        <v>148709.57740000001</v>
      </c>
      <c r="E10" s="136"/>
    </row>
    <row r="11" spans="1:11" ht="15.6">
      <c r="B11" s="169">
        <v>2</v>
      </c>
      <c r="C11" s="223" t="s">
        <v>201</v>
      </c>
      <c r="D11" s="231">
        <v>1</v>
      </c>
      <c r="E11" s="139"/>
    </row>
    <row r="12" spans="1:11" ht="15.6">
      <c r="B12" s="169">
        <v>3</v>
      </c>
      <c r="C12" s="223" t="s">
        <v>200</v>
      </c>
      <c r="D12" s="145">
        <v>148709.57740000001</v>
      </c>
      <c r="E12" s="139"/>
      <c r="H12" s="137"/>
    </row>
    <row r="13" spans="1:11" ht="16.2" thickBot="1">
      <c r="B13" s="170">
        <v>4</v>
      </c>
      <c r="C13" s="223" t="s">
        <v>203</v>
      </c>
      <c r="D13" s="205">
        <v>1147654.9262899999</v>
      </c>
      <c r="E13" s="139"/>
      <c r="H13" s="137"/>
    </row>
    <row r="14" spans="1:11" s="141" customFormat="1" ht="13.5" customHeight="1">
      <c r="A14"/>
      <c r="B14" s="168"/>
      <c r="C14" s="142"/>
      <c r="D14" s="136"/>
      <c r="E14" s="136"/>
    </row>
    <row r="15" spans="1:11" s="141" customFormat="1" ht="13.5" customHeight="1">
      <c r="A15"/>
    </row>
    <row r="16" spans="1:11" s="141" customFormat="1" ht="5.0999999999999996" customHeight="1">
      <c r="A16"/>
    </row>
    <row r="17" spans="1:6" s="141" customFormat="1" ht="31.5" customHeight="1">
      <c r="A17"/>
    </row>
    <row r="18" spans="1:6" s="141" customFormat="1" ht="15.6">
      <c r="A18" s="2"/>
    </row>
    <row r="19" spans="1:6" ht="15.6">
      <c r="B19" s="141"/>
      <c r="C19" s="141"/>
      <c r="D19" s="141"/>
      <c r="E19" s="141"/>
      <c r="F19" s="141"/>
    </row>
    <row r="20" spans="1:6" ht="15.6"/>
    <row r="21" spans="1:6" ht="15.6"/>
    <row r="22" spans="1:6" ht="15.6"/>
  </sheetData>
  <conditionalFormatting sqref="C14">
    <cfRule type="cellIs" dxfId="7" priority="1" operator="equal">
      <formula>"ERRO"</formula>
    </cfRule>
    <cfRule type="containsErrors" dxfId="6" priority="2">
      <formula>ISERROR(C14)</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showGridLines="0" zoomScale="85" zoomScaleNormal="85" workbookViewId="0">
      <selection activeCell="C9" sqref="C9"/>
    </sheetView>
  </sheetViews>
  <sheetFormatPr defaultColWidth="9.21875" defaultRowHeight="14.4"/>
  <cols>
    <col min="1" max="2" width="8" customWidth="1"/>
    <col min="3" max="3" width="59.77734375" customWidth="1"/>
    <col min="4" max="4" width="28.5546875" customWidth="1"/>
    <col min="5" max="5" width="31.21875" customWidth="1"/>
    <col min="6" max="6" width="25.44140625" customWidth="1"/>
    <col min="7" max="7" width="11.44140625" bestFit="1" customWidth="1"/>
  </cols>
  <sheetData>
    <row r="1" spans="2:7">
      <c r="B1" s="11"/>
    </row>
    <row r="2" spans="2:7">
      <c r="B2" s="11"/>
    </row>
    <row r="3" spans="2:7">
      <c r="B3" s="11"/>
    </row>
    <row r="4" spans="2:7">
      <c r="B4" s="11"/>
    </row>
    <row r="5" spans="2:7">
      <c r="B5" s="11"/>
    </row>
    <row r="6" spans="2:7" ht="15.6">
      <c r="B6" s="27" t="s">
        <v>13</v>
      </c>
      <c r="C6" s="27"/>
    </row>
    <row r="8" spans="2:7" ht="16.2" thickBot="1">
      <c r="D8" s="210" t="s">
        <v>202</v>
      </c>
    </row>
    <row r="9" spans="2:7" ht="16.5" customHeight="1" thickBot="1">
      <c r="C9" s="15" t="s">
        <v>62</v>
      </c>
      <c r="D9" s="209" t="s">
        <v>148</v>
      </c>
      <c r="E9" s="209" t="s">
        <v>149</v>
      </c>
    </row>
    <row r="10" spans="2:7" ht="15" thickBot="1">
      <c r="B10" s="173">
        <v>1</v>
      </c>
      <c r="C10" s="162" t="s">
        <v>14</v>
      </c>
      <c r="D10" s="207">
        <v>332405.50926000002</v>
      </c>
      <c r="E10" s="208">
        <v>364666.54987999995</v>
      </c>
      <c r="F10" s="40"/>
      <c r="G10" s="40"/>
    </row>
    <row r="11" spans="2:7" ht="15.6">
      <c r="B11" s="173" t="s">
        <v>1</v>
      </c>
      <c r="C11" s="220" t="s">
        <v>2</v>
      </c>
      <c r="D11" s="206">
        <v>89907.380879999997</v>
      </c>
      <c r="E11" s="206">
        <v>72749.432000000001</v>
      </c>
      <c r="F11" s="40"/>
      <c r="G11" s="40"/>
    </row>
    <row r="12" spans="2:7" ht="15.6">
      <c r="B12" s="173" t="s">
        <v>3</v>
      </c>
      <c r="C12" s="221" t="s">
        <v>4</v>
      </c>
      <c r="D12" s="148">
        <v>242498.12838000001</v>
      </c>
      <c r="E12" s="148">
        <v>291917.11787999998</v>
      </c>
      <c r="F12" s="40"/>
      <c r="G12" s="40"/>
    </row>
    <row r="13" spans="2:7" ht="15.6">
      <c r="B13" s="173" t="s">
        <v>5</v>
      </c>
      <c r="C13" s="221" t="s">
        <v>6</v>
      </c>
      <c r="D13" s="148"/>
      <c r="E13" s="148"/>
      <c r="F13" s="40"/>
      <c r="G13" s="40"/>
    </row>
    <row r="14" spans="2:7" ht="15.6">
      <c r="B14" s="173" t="s">
        <v>7</v>
      </c>
      <c r="C14" s="221" t="s">
        <v>8</v>
      </c>
      <c r="D14" s="148"/>
      <c r="E14" s="148"/>
      <c r="F14" s="40"/>
      <c r="G14" s="40"/>
    </row>
    <row r="15" spans="2:7" ht="15.6">
      <c r="B15" s="173">
        <v>2</v>
      </c>
      <c r="C15" s="146" t="s">
        <v>9</v>
      </c>
      <c r="D15" s="148"/>
      <c r="E15" s="148"/>
      <c r="F15" s="40"/>
      <c r="G15" s="40"/>
    </row>
    <row r="16" spans="2:7" ht="15.6">
      <c r="B16" s="173">
        <v>3</v>
      </c>
      <c r="C16" s="146" t="s">
        <v>10</v>
      </c>
      <c r="D16" s="148">
        <v>180832.10378</v>
      </c>
      <c r="E16" s="148">
        <v>168681.63996999999</v>
      </c>
      <c r="F16" s="40"/>
      <c r="G16" s="40"/>
    </row>
    <row r="17" spans="1:5" ht="15.6">
      <c r="B17" s="173">
        <v>4</v>
      </c>
      <c r="C17" s="146" t="s">
        <v>11</v>
      </c>
      <c r="D17" s="148">
        <v>1316.1383799999999</v>
      </c>
      <c r="E17" s="148">
        <v>1279.1857500000001</v>
      </c>
    </row>
    <row r="18" spans="1:5" ht="15.6">
      <c r="A18" s="2"/>
      <c r="B18" s="173">
        <v>5</v>
      </c>
      <c r="C18" s="146" t="s">
        <v>141</v>
      </c>
      <c r="D18" s="148">
        <v>0</v>
      </c>
      <c r="E18" s="148">
        <v>0</v>
      </c>
    </row>
    <row r="19" spans="1:5" ht="15.6">
      <c r="B19" s="173">
        <v>6</v>
      </c>
      <c r="C19" s="146" t="s">
        <v>142</v>
      </c>
      <c r="D19" s="148">
        <v>273609.42950000003</v>
      </c>
      <c r="E19" s="148">
        <v>295602.56086999999</v>
      </c>
    </row>
    <row r="20" spans="1:5" ht="16.2" thickBot="1">
      <c r="B20" s="173">
        <v>9</v>
      </c>
      <c r="C20" s="147" t="s">
        <v>12</v>
      </c>
      <c r="D20" s="149">
        <v>788163.18092000007</v>
      </c>
      <c r="E20" s="149">
        <v>830229.93646999984</v>
      </c>
    </row>
    <row r="21" spans="1:5">
      <c r="C21" s="106"/>
    </row>
    <row r="24" spans="1:5" ht="12" customHeight="1"/>
  </sheetData>
  <pageMargins left="0.70866141732283472" right="0.7086614173228347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492FA-856B-4C68-8683-63CDAE54E879}">
  <dimension ref="A1:H25"/>
  <sheetViews>
    <sheetView showGridLines="0" zoomScale="85" zoomScaleNormal="85" workbookViewId="0">
      <selection activeCell="C11" sqref="C11"/>
    </sheetView>
  </sheetViews>
  <sheetFormatPr defaultColWidth="8.77734375" defaultRowHeight="15.6"/>
  <cols>
    <col min="1" max="1" width="8" customWidth="1"/>
    <col min="2" max="2" width="8" style="119" customWidth="1"/>
    <col min="3" max="3" width="56.77734375" style="115" customWidth="1"/>
    <col min="4" max="4" width="27.33203125" style="115" customWidth="1"/>
    <col min="5" max="8" width="25.21875" style="115" customWidth="1"/>
    <col min="9" max="16384" width="8.77734375" style="120"/>
  </cols>
  <sheetData>
    <row r="1" spans="1:8" customFormat="1" ht="14.4">
      <c r="B1" s="11"/>
    </row>
    <row r="2" spans="1:8" customFormat="1" ht="14.4">
      <c r="B2" s="11"/>
    </row>
    <row r="3" spans="1:8" customFormat="1" ht="14.4">
      <c r="B3" s="11"/>
    </row>
    <row r="4" spans="1:8" customFormat="1" ht="14.4">
      <c r="B4" s="11"/>
    </row>
    <row r="5" spans="1:8" customFormat="1" ht="15" thickBot="1">
      <c r="B5" s="11"/>
    </row>
    <row r="6" spans="1:8" s="115" customFormat="1" ht="12" customHeight="1">
      <c r="A6"/>
      <c r="B6" s="116" t="s">
        <v>68</v>
      </c>
      <c r="C6" s="116"/>
      <c r="D6" s="116"/>
      <c r="E6" s="116"/>
      <c r="F6" s="116"/>
      <c r="G6" s="116"/>
      <c r="H6" s="116"/>
    </row>
    <row r="8" spans="1:8">
      <c r="B8" s="121"/>
      <c r="D8" s="214" t="s">
        <v>0</v>
      </c>
      <c r="E8" s="214" t="s">
        <v>15</v>
      </c>
      <c r="F8" s="214" t="s">
        <v>16</v>
      </c>
      <c r="G8" s="214" t="s">
        <v>29</v>
      </c>
      <c r="H8" s="215" t="s">
        <v>69</v>
      </c>
    </row>
    <row r="9" spans="1:8" ht="16.2" thickBot="1">
      <c r="B9" s="121"/>
      <c r="C9" s="121"/>
      <c r="D9" s="262" t="s">
        <v>148</v>
      </c>
      <c r="E9" s="262"/>
      <c r="F9" s="262"/>
      <c r="G9" s="262"/>
      <c r="H9" s="262"/>
    </row>
    <row r="10" spans="1:8" ht="14.55" customHeight="1" thickBot="1">
      <c r="B10" s="122"/>
      <c r="C10" s="122"/>
      <c r="D10" s="263" t="s">
        <v>70</v>
      </c>
      <c r="E10" s="264"/>
      <c r="F10" s="269" t="s">
        <v>71</v>
      </c>
      <c r="G10" s="265" t="s">
        <v>174</v>
      </c>
      <c r="H10" s="267" t="s">
        <v>72</v>
      </c>
    </row>
    <row r="11" spans="1:8" ht="88.2" customHeight="1" thickBot="1">
      <c r="B11" s="172"/>
      <c r="C11" s="204" t="s">
        <v>73</v>
      </c>
      <c r="D11" s="123" t="s">
        <v>74</v>
      </c>
      <c r="E11" s="164" t="s">
        <v>75</v>
      </c>
      <c r="F11" s="270"/>
      <c r="G11" s="266"/>
      <c r="H11" s="268"/>
    </row>
    <row r="12" spans="1:8">
      <c r="B12" s="169">
        <v>1</v>
      </c>
      <c r="C12" s="15" t="s">
        <v>76</v>
      </c>
      <c r="D12" s="236">
        <v>45537.693289999996</v>
      </c>
      <c r="E12" s="237">
        <v>2446230.5397100002</v>
      </c>
      <c r="F12" s="238">
        <v>102790.13644</v>
      </c>
      <c r="G12" s="238">
        <v>102790.13644</v>
      </c>
      <c r="H12" s="239">
        <v>2388978.09656</v>
      </c>
    </row>
    <row r="13" spans="1:8">
      <c r="B13" s="169">
        <v>2</v>
      </c>
      <c r="C13" s="15" t="s">
        <v>77</v>
      </c>
      <c r="D13" s="240">
        <v>1338964.0344699998</v>
      </c>
      <c r="E13" s="241">
        <v>4936014.4667499997</v>
      </c>
      <c r="F13" s="242">
        <v>1263686.25817</v>
      </c>
      <c r="G13" s="238">
        <v>1263686.25817</v>
      </c>
      <c r="H13" s="243">
        <v>5011292.2430499988</v>
      </c>
    </row>
    <row r="14" spans="1:8">
      <c r="B14" s="169" t="s">
        <v>78</v>
      </c>
      <c r="C14" s="202" t="s">
        <v>79</v>
      </c>
      <c r="D14" s="244">
        <v>0</v>
      </c>
      <c r="E14" s="245">
        <v>3788762.90711</v>
      </c>
      <c r="F14" s="246">
        <v>272.04096000000004</v>
      </c>
      <c r="G14" s="246">
        <v>272.04096000000004</v>
      </c>
      <c r="H14" s="247">
        <v>3788490.8661500001</v>
      </c>
    </row>
    <row r="15" spans="1:8">
      <c r="B15" s="170" t="s">
        <v>80</v>
      </c>
      <c r="C15" s="202" t="s">
        <v>81</v>
      </c>
      <c r="D15" s="244">
        <v>1338964.0344699998</v>
      </c>
      <c r="E15" s="245">
        <v>1147251.5596400001</v>
      </c>
      <c r="F15" s="246">
        <v>1263414.2172100001</v>
      </c>
      <c r="G15" s="246">
        <v>1263414.2172100001</v>
      </c>
      <c r="H15" s="247">
        <v>1222801.3768999998</v>
      </c>
    </row>
    <row r="16" spans="1:8" ht="16.2" thickBot="1">
      <c r="B16" s="170">
        <v>3</v>
      </c>
      <c r="C16" s="203" t="s">
        <v>82</v>
      </c>
      <c r="D16" s="248">
        <v>0</v>
      </c>
      <c r="E16" s="249">
        <v>2131364.3256300003</v>
      </c>
      <c r="F16" s="250">
        <v>386286.52412999998</v>
      </c>
      <c r="G16" s="250">
        <v>386286.52412999998</v>
      </c>
      <c r="H16" s="251">
        <v>1745077.8015000003</v>
      </c>
    </row>
    <row r="17" spans="1:8" ht="16.2" thickBot="1">
      <c r="B17" s="169">
        <v>4</v>
      </c>
      <c r="C17" s="15" t="s">
        <v>83</v>
      </c>
      <c r="D17" s="252">
        <v>1384501.7277599999</v>
      </c>
      <c r="E17" s="253">
        <v>9513609.3320899997</v>
      </c>
      <c r="F17" s="254">
        <v>1752762.9187400001</v>
      </c>
      <c r="G17" s="254">
        <v>1752762.9187400001</v>
      </c>
      <c r="H17" s="255">
        <v>9145348.1411099993</v>
      </c>
    </row>
    <row r="18" spans="1:8">
      <c r="A18" s="2"/>
      <c r="B18" s="125"/>
      <c r="C18" s="126"/>
      <c r="D18" s="127"/>
      <c r="E18" s="127"/>
      <c r="F18" s="127"/>
      <c r="G18" s="127"/>
      <c r="H18" s="128"/>
    </row>
    <row r="19" spans="1:8">
      <c r="B19" s="125"/>
      <c r="C19" s="126"/>
      <c r="D19" s="127"/>
      <c r="E19" s="127"/>
      <c r="F19" s="127"/>
      <c r="G19" s="127"/>
      <c r="H19" s="128"/>
    </row>
    <row r="20" spans="1:8">
      <c r="B20" s="261"/>
      <c r="C20" s="261"/>
      <c r="D20" s="261"/>
      <c r="E20" s="261"/>
      <c r="F20" s="261"/>
      <c r="G20" s="261"/>
      <c r="H20" s="261"/>
    </row>
    <row r="21" spans="1:8">
      <c r="B21" s="125"/>
      <c r="C21" s="126"/>
      <c r="D21" s="127"/>
      <c r="E21" s="127"/>
      <c r="F21" s="127"/>
      <c r="G21" s="127"/>
      <c r="H21" s="127"/>
    </row>
    <row r="22" spans="1:8">
      <c r="B22" s="129"/>
      <c r="C22" s="129"/>
      <c r="D22" s="129"/>
      <c r="E22" s="129"/>
      <c r="F22" s="129"/>
      <c r="G22" s="129"/>
      <c r="H22" s="129"/>
    </row>
    <row r="23" spans="1:8">
      <c r="B23" s="125"/>
      <c r="C23" s="126"/>
      <c r="D23" s="127"/>
      <c r="E23" s="127"/>
      <c r="F23" s="127"/>
      <c r="G23" s="127"/>
      <c r="H23" s="127"/>
    </row>
    <row r="24" spans="1:8">
      <c r="B24" s="130"/>
      <c r="C24" s="130"/>
      <c r="D24" s="130"/>
      <c r="E24" s="130"/>
      <c r="F24" s="130"/>
      <c r="G24" s="130"/>
      <c r="H24" s="130"/>
    </row>
    <row r="25" spans="1:8">
      <c r="B25" s="125"/>
      <c r="C25" s="126"/>
      <c r="D25" s="127"/>
      <c r="E25" s="127"/>
      <c r="F25" s="127"/>
      <c r="G25" s="127"/>
      <c r="H25" s="127"/>
    </row>
  </sheetData>
  <mergeCells count="6">
    <mergeCell ref="B20:H20"/>
    <mergeCell ref="D9:H9"/>
    <mergeCell ref="D10:E10"/>
    <mergeCell ref="G10:G11"/>
    <mergeCell ref="H10:H11"/>
    <mergeCell ref="F10:F11"/>
  </mergeCells>
  <conditionalFormatting sqref="C18:C19 C21 C23 C25">
    <cfRule type="cellIs" dxfId="5" priority="1" operator="equal">
      <formula>"ERRO"</formula>
    </cfRule>
    <cfRule type="containsErrors" dxfId="4" priority="2">
      <formula>ISERROR(C18)</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46A4D-4A19-4730-AFD5-D864F128C440}">
  <dimension ref="A1:F24"/>
  <sheetViews>
    <sheetView showGridLines="0" zoomScale="85" zoomScaleNormal="85" workbookViewId="0">
      <selection activeCell="C9" sqref="C9"/>
    </sheetView>
  </sheetViews>
  <sheetFormatPr defaultColWidth="9.21875" defaultRowHeight="15" customHeight="1"/>
  <cols>
    <col min="1" max="1" width="8" customWidth="1"/>
    <col min="2" max="2" width="8" style="119" customWidth="1"/>
    <col min="3" max="3" width="101" style="134" customWidth="1"/>
    <col min="4" max="4" width="15.5546875" style="134" customWidth="1"/>
    <col min="5" max="5" width="3.21875" style="134" customWidth="1"/>
    <col min="6" max="16384" width="9.21875" style="134"/>
  </cols>
  <sheetData>
    <row r="1" spans="1:5" customFormat="1" ht="14.4">
      <c r="B1" s="11"/>
    </row>
    <row r="2" spans="1:5" customFormat="1" ht="14.4">
      <c r="B2" s="11"/>
    </row>
    <row r="3" spans="1:5" customFormat="1" ht="14.4">
      <c r="B3" s="11"/>
    </row>
    <row r="4" spans="1:5" customFormat="1" ht="14.4">
      <c r="B4" s="11"/>
    </row>
    <row r="5" spans="1:5" customFormat="1" thickBot="1">
      <c r="B5" s="11"/>
    </row>
    <row r="6" spans="1:5" s="115" customFormat="1" ht="12" customHeight="1">
      <c r="A6"/>
      <c r="B6" s="116" t="s">
        <v>220</v>
      </c>
      <c r="C6" s="116"/>
      <c r="D6" s="117"/>
      <c r="E6" s="118"/>
    </row>
    <row r="7" spans="1:5" s="115" customFormat="1" ht="16.05" customHeight="1" thickBot="1">
      <c r="A7"/>
      <c r="B7" s="131"/>
      <c r="C7" s="118"/>
      <c r="D7" s="216"/>
      <c r="E7" s="118"/>
    </row>
    <row r="8" spans="1:5" s="115" customFormat="1" ht="15.6">
      <c r="A8"/>
      <c r="B8" s="131"/>
      <c r="C8" s="118"/>
      <c r="D8" s="132" t="s">
        <v>148</v>
      </c>
      <c r="E8" s="118"/>
    </row>
    <row r="9" spans="1:5" ht="30" customHeight="1" thickBot="1">
      <c r="B9" s="131"/>
      <c r="C9" s="15" t="s">
        <v>86</v>
      </c>
      <c r="D9" s="133" t="s">
        <v>175</v>
      </c>
      <c r="E9" s="124"/>
    </row>
    <row r="10" spans="1:5" s="137" customFormat="1" ht="15.6">
      <c r="A10"/>
      <c r="B10" s="169">
        <v>1</v>
      </c>
      <c r="C10" s="135" t="s">
        <v>213</v>
      </c>
      <c r="D10" s="143">
        <v>914367.28116000001</v>
      </c>
      <c r="E10" s="136"/>
    </row>
    <row r="11" spans="1:5" ht="15.6">
      <c r="B11" s="169">
        <v>2</v>
      </c>
      <c r="C11" s="138" t="s">
        <v>214</v>
      </c>
      <c r="D11" s="144">
        <v>1384501.7277599999</v>
      </c>
      <c r="E11" s="139"/>
    </row>
    <row r="12" spans="1:5" ht="31.2">
      <c r="B12" s="169">
        <v>3</v>
      </c>
      <c r="C12" s="138" t="s">
        <v>215</v>
      </c>
      <c r="D12" s="145">
        <v>0</v>
      </c>
      <c r="E12" s="139"/>
    </row>
    <row r="13" spans="1:5" ht="15.6">
      <c r="B13" s="170">
        <v>4</v>
      </c>
      <c r="C13" s="138" t="s">
        <v>85</v>
      </c>
      <c r="D13" s="145">
        <v>0</v>
      </c>
      <c r="E13" s="139"/>
    </row>
    <row r="14" spans="1:5" ht="16.2" thickBot="1">
      <c r="B14" s="170">
        <v>5</v>
      </c>
      <c r="C14" s="140" t="s">
        <v>84</v>
      </c>
      <c r="D14" s="205">
        <v>0</v>
      </c>
      <c r="E14" s="139"/>
    </row>
    <row r="15" spans="1:5" s="141" customFormat="1" ht="13.5" customHeight="1" thickBot="1">
      <c r="A15"/>
      <c r="B15" s="171">
        <v>6</v>
      </c>
      <c r="C15" s="163" t="s">
        <v>216</v>
      </c>
      <c r="D15" s="219">
        <v>2298869.0089199999</v>
      </c>
      <c r="E15" s="136"/>
    </row>
    <row r="16" spans="1:5" s="141" customFormat="1" ht="13.5" customHeight="1">
      <c r="A16"/>
      <c r="B16" s="168"/>
      <c r="C16" s="142"/>
      <c r="D16" s="136"/>
      <c r="E16" s="136"/>
    </row>
    <row r="17" spans="1:6" s="141" customFormat="1" ht="13.5" customHeight="1">
      <c r="A17"/>
    </row>
    <row r="18" spans="1:6" s="141" customFormat="1" ht="5.0999999999999996" customHeight="1">
      <c r="A18"/>
    </row>
    <row r="19" spans="1:6" s="141" customFormat="1" ht="31.5" customHeight="1">
      <c r="A19"/>
    </row>
    <row r="20" spans="1:6" s="141" customFormat="1" ht="15.6">
      <c r="A20" s="2"/>
    </row>
    <row r="21" spans="1:6" ht="15.6">
      <c r="B21" s="141"/>
      <c r="C21" s="141"/>
      <c r="D21" s="141"/>
      <c r="E21" s="141"/>
      <c r="F21" s="141"/>
    </row>
    <row r="22" spans="1:6" ht="15.6"/>
    <row r="23" spans="1:6" ht="15.6"/>
    <row r="24" spans="1:6" ht="15.6"/>
  </sheetData>
  <conditionalFormatting sqref="C16">
    <cfRule type="cellIs" dxfId="3" priority="1" operator="equal">
      <formula>"ERRO"</formula>
    </cfRule>
    <cfRule type="containsErrors" dxfId="2" priority="2">
      <formula>ISERROR(C16)</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8E1B2-7E68-473E-949C-C878928E396E}">
  <sheetPr>
    <pageSetUpPr fitToPage="1"/>
  </sheetPr>
  <dimension ref="A5:K22"/>
  <sheetViews>
    <sheetView showGridLines="0" zoomScale="85" zoomScaleNormal="85" workbookViewId="0">
      <selection activeCell="C8" sqref="C8:D8"/>
    </sheetView>
  </sheetViews>
  <sheetFormatPr defaultColWidth="9.21875" defaultRowHeight="15.6"/>
  <cols>
    <col min="1" max="1" width="7.21875" style="120" customWidth="1"/>
    <col min="2" max="2" width="53" style="120" customWidth="1"/>
    <col min="3" max="3" width="9.5546875" style="120" customWidth="1"/>
    <col min="4" max="4" width="9.44140625" style="120" customWidth="1"/>
    <col min="5" max="5" width="10.21875" style="120" customWidth="1"/>
    <col min="6" max="6" width="9.44140625" style="120" customWidth="1"/>
    <col min="7" max="16384" width="9.21875" style="120"/>
  </cols>
  <sheetData>
    <row r="5" spans="1:11" ht="16.2" thickBot="1">
      <c r="B5" s="150"/>
      <c r="C5" s="150"/>
      <c r="D5" s="150"/>
      <c r="E5" s="150"/>
      <c r="F5" s="150"/>
    </row>
    <row r="6" spans="1:11">
      <c r="A6" s="27"/>
      <c r="B6" s="27" t="s">
        <v>87</v>
      </c>
    </row>
    <row r="7" spans="1:11" ht="16.2" thickBot="1"/>
    <row r="8" spans="1:11" ht="16.2" thickBot="1">
      <c r="B8" s="15" t="s">
        <v>88</v>
      </c>
      <c r="C8" s="271" t="s">
        <v>89</v>
      </c>
      <c r="D8" s="272"/>
      <c r="E8" s="271" t="s">
        <v>90</v>
      </c>
      <c r="F8" s="273"/>
    </row>
    <row r="9" spans="1:11" ht="16.5" customHeight="1">
      <c r="B9" s="151" t="s">
        <v>91</v>
      </c>
      <c r="C9" s="174" t="s">
        <v>148</v>
      </c>
      <c r="D9" s="180" t="s">
        <v>64</v>
      </c>
      <c r="E9" s="174" t="s">
        <v>148</v>
      </c>
      <c r="F9" s="175" t="s">
        <v>64</v>
      </c>
    </row>
    <row r="10" spans="1:11">
      <c r="B10" s="152" t="s">
        <v>92</v>
      </c>
      <c r="C10" s="176">
        <v>-70.975929999999991</v>
      </c>
      <c r="D10" s="181">
        <v>2701.5239999999999</v>
      </c>
      <c r="E10" s="176">
        <v>-34499.207219999997</v>
      </c>
      <c r="F10" s="177">
        <v>-77675.082999999999</v>
      </c>
      <c r="H10" s="153"/>
      <c r="I10" s="153"/>
      <c r="J10" s="153"/>
      <c r="K10" s="153"/>
    </row>
    <row r="11" spans="1:11">
      <c r="A11" s="154"/>
      <c r="B11" s="152" t="s">
        <v>93</v>
      </c>
      <c r="C11" s="176">
        <v>15.36186</v>
      </c>
      <c r="D11" s="181">
        <v>-2906.0450000000001</v>
      </c>
      <c r="E11" s="176">
        <v>37855.772210000003</v>
      </c>
      <c r="F11" s="178">
        <v>83464.100999999995</v>
      </c>
      <c r="H11" s="153"/>
      <c r="I11" s="153"/>
      <c r="J11" s="153"/>
      <c r="K11" s="153"/>
    </row>
    <row r="12" spans="1:11">
      <c r="A12" s="154"/>
      <c r="B12" s="152" t="s">
        <v>94</v>
      </c>
      <c r="C12" s="179"/>
      <c r="D12" s="181"/>
      <c r="E12" s="179"/>
      <c r="F12" s="178"/>
    </row>
    <row r="13" spans="1:11">
      <c r="A13" s="154"/>
      <c r="B13" s="152" t="s">
        <v>95</v>
      </c>
      <c r="C13" s="179"/>
      <c r="D13" s="181"/>
      <c r="E13" s="179"/>
      <c r="F13" s="178"/>
    </row>
    <row r="14" spans="1:11">
      <c r="B14" s="152" t="s">
        <v>96</v>
      </c>
      <c r="C14" s="179"/>
      <c r="D14" s="181"/>
      <c r="E14" s="179"/>
      <c r="F14" s="178"/>
    </row>
    <row r="15" spans="1:11">
      <c r="B15" s="152" t="s">
        <v>97</v>
      </c>
      <c r="C15" s="179"/>
      <c r="D15" s="181"/>
      <c r="E15" s="179"/>
      <c r="F15" s="178"/>
    </row>
    <row r="16" spans="1:11" ht="16.2" thickBot="1">
      <c r="B16" s="152" t="s">
        <v>98</v>
      </c>
      <c r="C16" s="211">
        <v>15.36186</v>
      </c>
      <c r="D16" s="212">
        <v>2701.5239999999999</v>
      </c>
      <c r="E16" s="211">
        <v>37855.772210000003</v>
      </c>
      <c r="F16" s="213">
        <v>83464.100999999995</v>
      </c>
    </row>
    <row r="17" spans="2:6">
      <c r="B17" s="155" t="s">
        <v>91</v>
      </c>
      <c r="C17" s="274" t="s">
        <v>148</v>
      </c>
      <c r="D17" s="275"/>
      <c r="E17" s="276" t="s">
        <v>64</v>
      </c>
      <c r="F17" s="275"/>
    </row>
    <row r="18" spans="2:6" ht="16.2" thickBot="1">
      <c r="B18" s="155" t="s">
        <v>99</v>
      </c>
      <c r="C18" s="277">
        <v>2012482.92374</v>
      </c>
      <c r="D18" s="278"/>
      <c r="E18" s="279">
        <v>2285115.5466100001</v>
      </c>
      <c r="F18" s="280"/>
    </row>
    <row r="19" spans="2:6">
      <c r="B19" s="157" t="s">
        <v>100</v>
      </c>
      <c r="E19" s="156"/>
    </row>
    <row r="22" spans="2:6" ht="12" customHeight="1"/>
  </sheetData>
  <mergeCells count="6">
    <mergeCell ref="C8:D8"/>
    <mergeCell ref="E8:F8"/>
    <mergeCell ref="C17:D17"/>
    <mergeCell ref="E17:F17"/>
    <mergeCell ref="C18:D18"/>
    <mergeCell ref="E18:F1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9C83-AA13-455C-BA89-A7055FBF3CF7}">
  <dimension ref="A1:A7"/>
  <sheetViews>
    <sheetView showGridLines="0" zoomScaleNormal="100" workbookViewId="0">
      <selection sqref="A1:A7"/>
    </sheetView>
  </sheetViews>
  <sheetFormatPr defaultColWidth="8.77734375" defaultRowHeight="14.4"/>
  <cols>
    <col min="1" max="1" width="255.5546875" customWidth="1"/>
  </cols>
  <sheetData>
    <row r="1" spans="1:1" ht="204.75" customHeight="1">
      <c r="A1" s="281" t="s">
        <v>207</v>
      </c>
    </row>
    <row r="2" spans="1:1" ht="42" customHeight="1">
      <c r="A2" s="281"/>
    </row>
    <row r="3" spans="1:1" ht="42" customHeight="1">
      <c r="A3" s="281"/>
    </row>
    <row r="4" spans="1:1" ht="62.25" customHeight="1">
      <c r="A4" s="281"/>
    </row>
    <row r="5" spans="1:1" ht="42" customHeight="1">
      <c r="A5" s="281"/>
    </row>
    <row r="6" spans="1:1" ht="42" customHeight="1">
      <c r="A6" s="281"/>
    </row>
    <row r="7" spans="1:1" ht="42" customHeight="1">
      <c r="A7" s="281"/>
    </row>
  </sheetData>
  <mergeCells count="1">
    <mergeCell ref="A1:A7"/>
  </mergeCells>
  <pageMargins left="0.7" right="0.7" top="0.75" bottom="0.75" header="0.3" footer="0.3"/>
</worksheet>
</file>

<file path=docMetadata/LabelInfo.xml><?xml version="1.0" encoding="utf-8"?>
<clbl:labelList xmlns:clbl="http://schemas.microsoft.com/office/2020/mipLabelMetadata">
  <clbl:label id="{72577389-1bca-4c70-9295-76dbd2ba1fac}" enabled="1" method="Standard" siteId="{c7f6413d-1e73-45d2-b0da-a68713b515a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KM1</vt:lpstr>
      <vt:lpstr>OV1</vt:lpstr>
      <vt:lpstr>OR2</vt:lpstr>
      <vt:lpstr>OR3</vt:lpstr>
      <vt:lpstr>MR1</vt:lpstr>
      <vt:lpstr>CR1</vt:lpstr>
      <vt:lpstr>CR2</vt:lpstr>
      <vt:lpstr>IRRBB1</vt:lpstr>
      <vt:lpstr>OVA</vt:lpstr>
      <vt:lpstr>IRRBBA</vt:lpstr>
      <vt:lpstr>MRA</vt:lpstr>
      <vt:lpstr>CCRA</vt:lpstr>
      <vt:lpstr>SECA</vt:lpstr>
      <vt:lpstr>CRB</vt:lpstr>
      <vt:lpstr>CRA</vt:lpstr>
      <vt:lpstr>LIQA</vt:lpstr>
      <vt:lpstr>ORA</vt:lpstr>
      <vt:lpstr>'OR2'!Print_Area</vt:lpstr>
      <vt:lpstr>'OV1'!Print_Area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Nawa</dc:creator>
  <cp:lastModifiedBy>Adriana Lopes</cp:lastModifiedBy>
  <dcterms:created xsi:type="dcterms:W3CDTF">2020-06-19T12:44:01Z</dcterms:created>
  <dcterms:modified xsi:type="dcterms:W3CDTF">2026-03-26T14:23:00Z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